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Administrator\Desktop\Listalijekova 2026\"/>
    </mc:Choice>
  </mc:AlternateContent>
  <xr:revisionPtr revIDLastSave="0" documentId="13_ncr:1_{7AAF71BA-CCF6-4788-8D5D-7BBB1C7C5AB5}" xr6:coauthVersionLast="47" xr6:coauthVersionMax="47" xr10:uidLastSave="{00000000-0000-0000-0000-000000000000}"/>
  <bookViews>
    <workbookView xWindow="-120" yWindow="-120" windowWidth="29040" windowHeight="15720" xr2:uid="{00000000-000D-0000-FFFF-FFFF00000000}"/>
  </bookViews>
  <sheets>
    <sheet name="Esencijalna lista lijekova" sheetId="1" r:id="rId1"/>
    <sheet name="INDIKACIJE" sheetId="2" r:id="rId2"/>
    <sheet name="NAPOMENE" sheetId="3" r:id="rId3"/>
  </sheets>
  <definedNames>
    <definedName name="_xlnm._FilterDatabase" localSheetId="0" hidden="1">'Esencijalna lista lijekova'!$B$1:$B$1409</definedName>
    <definedName name="_xlnm._FilterDatabase" localSheetId="1" hidden="1">INDIKACIJE!$F$1:$F$998</definedName>
    <definedName name="_xlnm.Print_Area" localSheetId="0">'Esencijalna lista lijekova'!$A$1:$AB$1375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7" roundtripDataChecksum="QqOT/0Zdwt2mZYcNJ251liqakNmq/774vYw7leRW+1c="/>
    </ext>
  </extLst>
</workbook>
</file>

<file path=xl/calcChain.xml><?xml version="1.0" encoding="utf-8"?>
<calcChain xmlns="http://schemas.openxmlformats.org/spreadsheetml/2006/main">
  <c r="K1358" i="1" l="1"/>
  <c r="L1358" i="1" s="1"/>
  <c r="K1357" i="1"/>
  <c r="L1357" i="1" s="1"/>
  <c r="K1356" i="1"/>
  <c r="L1356" i="1" s="1"/>
  <c r="K1355" i="1"/>
  <c r="L1355" i="1" s="1"/>
  <c r="K1354" i="1"/>
  <c r="L1354" i="1" s="1"/>
  <c r="K1353" i="1"/>
  <c r="L1353" i="1" s="1"/>
  <c r="K1352" i="1"/>
  <c r="L1352" i="1" s="1"/>
  <c r="K1351" i="1"/>
  <c r="L1351" i="1" s="1"/>
  <c r="K1350" i="1"/>
  <c r="L1350" i="1" s="1"/>
  <c r="K1349" i="1"/>
  <c r="L1349" i="1" s="1"/>
  <c r="K1348" i="1"/>
  <c r="L1348" i="1" s="1"/>
  <c r="K1347" i="1"/>
  <c r="L1347" i="1" s="1"/>
  <c r="K1346" i="1"/>
  <c r="L1346" i="1" s="1"/>
  <c r="K1345" i="1"/>
  <c r="L1345" i="1" s="1"/>
  <c r="K1344" i="1"/>
  <c r="L1344" i="1" s="1"/>
  <c r="K1343" i="1"/>
  <c r="L1343" i="1" s="1"/>
  <c r="K1342" i="1"/>
  <c r="L1342" i="1" s="1"/>
  <c r="K1341" i="1"/>
  <c r="L1341" i="1" s="1"/>
  <c r="K1340" i="1"/>
  <c r="L1340" i="1" s="1"/>
  <c r="K1339" i="1"/>
  <c r="L1339" i="1" s="1"/>
  <c r="K1338" i="1"/>
  <c r="L1338" i="1" s="1"/>
  <c r="K1337" i="1"/>
  <c r="L1337" i="1" s="1"/>
  <c r="K1334" i="1"/>
  <c r="L1334" i="1" s="1"/>
  <c r="K1333" i="1"/>
  <c r="L1333" i="1" s="1"/>
  <c r="K1330" i="1"/>
  <c r="L1330" i="1" s="1"/>
  <c r="K1329" i="1"/>
  <c r="L1329" i="1" s="1"/>
  <c r="K1328" i="1"/>
  <c r="L1328" i="1" s="1"/>
  <c r="K1327" i="1"/>
  <c r="L1327" i="1" s="1"/>
  <c r="K1326" i="1"/>
  <c r="L1326" i="1" s="1"/>
  <c r="K1325" i="1"/>
  <c r="L1325" i="1" s="1"/>
  <c r="K1324" i="1"/>
  <c r="L1324" i="1" s="1"/>
  <c r="K1323" i="1"/>
  <c r="L1323" i="1" s="1"/>
  <c r="K1322" i="1"/>
  <c r="L1322" i="1" s="1"/>
  <c r="K1321" i="1"/>
  <c r="L1321" i="1" s="1"/>
  <c r="K1320" i="1"/>
  <c r="L1320" i="1" s="1"/>
  <c r="K1319" i="1"/>
  <c r="L1319" i="1" s="1"/>
  <c r="K1318" i="1"/>
  <c r="L1318" i="1" s="1"/>
  <c r="K1317" i="1"/>
  <c r="L1317" i="1" s="1"/>
  <c r="K1316" i="1"/>
  <c r="L1316" i="1" s="1"/>
  <c r="K1314" i="1"/>
  <c r="L1314" i="1" s="1"/>
  <c r="K1313" i="1"/>
  <c r="L1313" i="1" s="1"/>
  <c r="K1312" i="1"/>
  <c r="L1312" i="1" s="1"/>
  <c r="K1311" i="1"/>
  <c r="L1311" i="1" s="1"/>
  <c r="K1310" i="1"/>
  <c r="L1310" i="1" s="1"/>
  <c r="K1309" i="1"/>
  <c r="L1309" i="1" s="1"/>
  <c r="K1308" i="1"/>
  <c r="L1308" i="1" s="1"/>
  <c r="K1307" i="1"/>
  <c r="L1307" i="1" s="1"/>
  <c r="K1306" i="1"/>
  <c r="L1306" i="1" s="1"/>
  <c r="K1305" i="1"/>
  <c r="L1305" i="1" s="1"/>
  <c r="K1304" i="1"/>
  <c r="L1304" i="1" s="1"/>
  <c r="K1303" i="1"/>
  <c r="L1303" i="1" s="1"/>
  <c r="K1302" i="1"/>
  <c r="L1302" i="1" s="1"/>
  <c r="K1301" i="1"/>
  <c r="L1301" i="1" s="1"/>
  <c r="K1300" i="1"/>
  <c r="L1300" i="1" s="1"/>
  <c r="K1299" i="1"/>
  <c r="L1299" i="1" s="1"/>
  <c r="K1298" i="1"/>
  <c r="L1298" i="1" s="1"/>
  <c r="K1297" i="1"/>
  <c r="L1297" i="1" s="1"/>
  <c r="K1296" i="1"/>
  <c r="L1296" i="1" s="1"/>
  <c r="K1295" i="1"/>
  <c r="L1295" i="1" s="1"/>
  <c r="K1294" i="1"/>
  <c r="L1294" i="1" s="1"/>
  <c r="K1293" i="1"/>
  <c r="L1293" i="1" s="1"/>
  <c r="K1292" i="1"/>
  <c r="L1292" i="1" s="1"/>
  <c r="K1291" i="1"/>
  <c r="L1291" i="1" s="1"/>
  <c r="K1290" i="1"/>
  <c r="L1290" i="1" s="1"/>
  <c r="K1289" i="1"/>
  <c r="L1289" i="1" s="1"/>
  <c r="K1288" i="1"/>
  <c r="L1288" i="1" s="1"/>
  <c r="K1287" i="1"/>
  <c r="L1287" i="1" s="1"/>
  <c r="K1286" i="1"/>
  <c r="L1286" i="1" s="1"/>
  <c r="K1285" i="1"/>
  <c r="L1285" i="1" s="1"/>
  <c r="K1284" i="1"/>
  <c r="L1284" i="1" s="1"/>
  <c r="K1283" i="1"/>
  <c r="L1283" i="1" s="1"/>
  <c r="K1282" i="1"/>
  <c r="L1282" i="1" s="1"/>
  <c r="K1281" i="1"/>
  <c r="L1281" i="1" s="1"/>
  <c r="K1280" i="1"/>
  <c r="L1280" i="1" s="1"/>
  <c r="K1279" i="1"/>
  <c r="L1279" i="1" s="1"/>
  <c r="K1278" i="1"/>
  <c r="L1278" i="1" s="1"/>
  <c r="K1277" i="1"/>
  <c r="L1277" i="1" s="1"/>
  <c r="K1276" i="1"/>
  <c r="L1276" i="1" s="1"/>
  <c r="K1275" i="1"/>
  <c r="L1275" i="1" s="1"/>
  <c r="K1274" i="1"/>
  <c r="L1274" i="1" s="1"/>
  <c r="K1273" i="1"/>
  <c r="L1273" i="1" s="1"/>
  <c r="K1272" i="1"/>
  <c r="L1272" i="1" s="1"/>
  <c r="K1271" i="1"/>
  <c r="L1271" i="1" s="1"/>
  <c r="K1270" i="1"/>
  <c r="L1270" i="1" s="1"/>
  <c r="K1269" i="1"/>
  <c r="L1269" i="1" s="1"/>
  <c r="K1268" i="1"/>
  <c r="L1268" i="1" s="1"/>
  <c r="K1267" i="1"/>
  <c r="L1267" i="1" s="1"/>
  <c r="K1266" i="1"/>
  <c r="L1266" i="1" s="1"/>
  <c r="K1265" i="1"/>
  <c r="L1265" i="1" s="1"/>
  <c r="K1264" i="1"/>
  <c r="L1264" i="1" s="1"/>
  <c r="K1263" i="1"/>
  <c r="L1263" i="1" s="1"/>
  <c r="K1261" i="1"/>
  <c r="L1261" i="1" s="1"/>
  <c r="K1260" i="1"/>
  <c r="L1260" i="1" s="1"/>
  <c r="K1257" i="1"/>
  <c r="L1257" i="1" s="1"/>
  <c r="K1256" i="1"/>
  <c r="L1256" i="1" s="1"/>
  <c r="K1255" i="1"/>
  <c r="L1255" i="1" s="1"/>
  <c r="K1253" i="1"/>
  <c r="L1253" i="1" s="1"/>
  <c r="K1252" i="1"/>
  <c r="L1252" i="1" s="1"/>
  <c r="K1251" i="1"/>
  <c r="L1251" i="1" s="1"/>
  <c r="K1250" i="1"/>
  <c r="L1250" i="1" s="1"/>
  <c r="K1249" i="1"/>
  <c r="L1249" i="1" s="1"/>
  <c r="K1248" i="1"/>
  <c r="L1248" i="1" s="1"/>
  <c r="K1246" i="1"/>
  <c r="L1246" i="1" s="1"/>
  <c r="K1245" i="1"/>
  <c r="L1245" i="1" s="1"/>
  <c r="K1244" i="1"/>
  <c r="L1244" i="1" s="1"/>
  <c r="L1243" i="1"/>
  <c r="K1243" i="1"/>
  <c r="K1242" i="1"/>
  <c r="L1242" i="1" s="1"/>
  <c r="K1241" i="1"/>
  <c r="L1241" i="1" s="1"/>
  <c r="K1240" i="1"/>
  <c r="L1240" i="1" s="1"/>
  <c r="K1239" i="1"/>
  <c r="L1239" i="1" s="1"/>
  <c r="K1237" i="1"/>
  <c r="L1237" i="1" s="1"/>
  <c r="K1236" i="1"/>
  <c r="L1236" i="1" s="1"/>
  <c r="K1235" i="1"/>
  <c r="L1235" i="1" s="1"/>
  <c r="K1234" i="1"/>
  <c r="L1234" i="1" s="1"/>
  <c r="K1233" i="1"/>
  <c r="L1233" i="1" s="1"/>
  <c r="K1232" i="1"/>
  <c r="L1232" i="1" s="1"/>
  <c r="K1231" i="1"/>
  <c r="L1231" i="1" s="1"/>
  <c r="K1230" i="1"/>
  <c r="L1230" i="1" s="1"/>
  <c r="K1229" i="1"/>
  <c r="L1229" i="1" s="1"/>
  <c r="K1228" i="1"/>
  <c r="L1228" i="1" s="1"/>
  <c r="K1226" i="1"/>
  <c r="L1226" i="1" s="1"/>
  <c r="K1225" i="1"/>
  <c r="L1225" i="1" s="1"/>
  <c r="K1224" i="1"/>
  <c r="L1224" i="1" s="1"/>
  <c r="K1223" i="1"/>
  <c r="L1223" i="1" s="1"/>
  <c r="K1222" i="1"/>
  <c r="L1222" i="1" s="1"/>
  <c r="K1221" i="1"/>
  <c r="L1221" i="1" s="1"/>
  <c r="K1220" i="1"/>
  <c r="L1220" i="1" s="1"/>
  <c r="K1219" i="1"/>
  <c r="L1219" i="1" s="1"/>
  <c r="K1218" i="1"/>
  <c r="L1218" i="1" s="1"/>
  <c r="K1217" i="1"/>
  <c r="L1217" i="1" s="1"/>
  <c r="K1216" i="1"/>
  <c r="L1216" i="1" s="1"/>
  <c r="K1215" i="1"/>
  <c r="L1215" i="1" s="1"/>
  <c r="K1214" i="1"/>
  <c r="L1214" i="1" s="1"/>
  <c r="K1213" i="1"/>
  <c r="L1213" i="1" s="1"/>
  <c r="K1212" i="1"/>
  <c r="L1212" i="1" s="1"/>
  <c r="K1211" i="1"/>
  <c r="L1211" i="1" s="1"/>
  <c r="K1210" i="1"/>
  <c r="L1210" i="1" s="1"/>
  <c r="K1209" i="1"/>
  <c r="L1209" i="1" s="1"/>
  <c r="K1208" i="1"/>
  <c r="L1208" i="1" s="1"/>
  <c r="K1207" i="1"/>
  <c r="L1207" i="1" s="1"/>
  <c r="K1206" i="1"/>
  <c r="L1206" i="1" s="1"/>
  <c r="K1205" i="1"/>
  <c r="L1205" i="1" s="1"/>
  <c r="K1204" i="1"/>
  <c r="L1204" i="1" s="1"/>
  <c r="K1203" i="1"/>
  <c r="L1203" i="1" s="1"/>
  <c r="K1202" i="1"/>
  <c r="L1202" i="1" s="1"/>
  <c r="K1201" i="1"/>
  <c r="L1201" i="1" s="1"/>
  <c r="K1200" i="1"/>
  <c r="L1200" i="1" s="1"/>
  <c r="K1199" i="1"/>
  <c r="L1199" i="1" s="1"/>
  <c r="K1198" i="1"/>
  <c r="L1198" i="1" s="1"/>
  <c r="K1197" i="1"/>
  <c r="L1197" i="1" s="1"/>
  <c r="K1196" i="1"/>
  <c r="L1196" i="1" s="1"/>
  <c r="K1195" i="1"/>
  <c r="L1195" i="1" s="1"/>
  <c r="K1194" i="1"/>
  <c r="L1194" i="1" s="1"/>
  <c r="K1193" i="1"/>
  <c r="L1193" i="1" s="1"/>
  <c r="K1192" i="1"/>
  <c r="L1192" i="1" s="1"/>
  <c r="K1191" i="1"/>
  <c r="L1191" i="1" s="1"/>
  <c r="K1190" i="1"/>
  <c r="L1190" i="1" s="1"/>
  <c r="K1189" i="1"/>
  <c r="L1189" i="1" s="1"/>
  <c r="K1188" i="1"/>
  <c r="L1188" i="1" s="1"/>
  <c r="K1187" i="1"/>
  <c r="L1187" i="1" s="1"/>
  <c r="K1186" i="1"/>
  <c r="L1186" i="1" s="1"/>
  <c r="K1185" i="1"/>
  <c r="L1185" i="1" s="1"/>
  <c r="K1184" i="1"/>
  <c r="L1184" i="1" s="1"/>
  <c r="K1183" i="1"/>
  <c r="L1183" i="1" s="1"/>
  <c r="K1180" i="1"/>
  <c r="L1180" i="1" s="1"/>
  <c r="K1179" i="1"/>
  <c r="L1179" i="1" s="1"/>
  <c r="K1178" i="1"/>
  <c r="L1178" i="1" s="1"/>
  <c r="K1177" i="1"/>
  <c r="L1177" i="1" s="1"/>
  <c r="K1176" i="1"/>
  <c r="L1176" i="1" s="1"/>
  <c r="K1175" i="1"/>
  <c r="L1175" i="1" s="1"/>
  <c r="K1174" i="1"/>
  <c r="L1174" i="1" s="1"/>
  <c r="K1173" i="1"/>
  <c r="L1173" i="1" s="1"/>
  <c r="K1172" i="1"/>
  <c r="L1172" i="1" s="1"/>
  <c r="K1171" i="1"/>
  <c r="L1171" i="1" s="1"/>
  <c r="K1169" i="1"/>
  <c r="L1169" i="1" s="1"/>
  <c r="K1168" i="1"/>
  <c r="L1168" i="1" s="1"/>
  <c r="K1167" i="1"/>
  <c r="L1167" i="1" s="1"/>
  <c r="K1166" i="1"/>
  <c r="L1166" i="1" s="1"/>
  <c r="K1165" i="1"/>
  <c r="L1165" i="1" s="1"/>
  <c r="K1164" i="1"/>
  <c r="L1164" i="1" s="1"/>
  <c r="K1163" i="1"/>
  <c r="L1163" i="1" s="1"/>
  <c r="K1162" i="1"/>
  <c r="L1162" i="1" s="1"/>
  <c r="K1161" i="1"/>
  <c r="L1161" i="1" s="1"/>
  <c r="K1160" i="1"/>
  <c r="L1160" i="1" s="1"/>
  <c r="K1159" i="1"/>
  <c r="L1159" i="1" s="1"/>
  <c r="K1158" i="1"/>
  <c r="L1158" i="1" s="1"/>
  <c r="K1157" i="1"/>
  <c r="L1157" i="1" s="1"/>
  <c r="K1156" i="1"/>
  <c r="L1156" i="1" s="1"/>
  <c r="K1155" i="1"/>
  <c r="L1155" i="1" s="1"/>
  <c r="K1154" i="1"/>
  <c r="L1154" i="1" s="1"/>
  <c r="K1153" i="1"/>
  <c r="L1153" i="1" s="1"/>
  <c r="K1152" i="1"/>
  <c r="L1152" i="1" s="1"/>
  <c r="K1151" i="1"/>
  <c r="L1151" i="1" s="1"/>
  <c r="K1150" i="1"/>
  <c r="L1150" i="1" s="1"/>
  <c r="K1149" i="1"/>
  <c r="L1149" i="1" s="1"/>
  <c r="K1148" i="1"/>
  <c r="L1148" i="1" s="1"/>
  <c r="K1147" i="1"/>
  <c r="L1147" i="1" s="1"/>
  <c r="K1145" i="1"/>
  <c r="L1145" i="1" s="1"/>
  <c r="K1144" i="1"/>
  <c r="L1144" i="1" s="1"/>
  <c r="K1143" i="1"/>
  <c r="L1143" i="1" s="1"/>
  <c r="K1142" i="1"/>
  <c r="L1142" i="1" s="1"/>
  <c r="K1141" i="1"/>
  <c r="L1141" i="1" s="1"/>
  <c r="K1140" i="1"/>
  <c r="L1140" i="1" s="1"/>
  <c r="K1139" i="1"/>
  <c r="L1139" i="1" s="1"/>
  <c r="K1138" i="1"/>
  <c r="L1138" i="1" s="1"/>
  <c r="K1137" i="1"/>
  <c r="L1137" i="1" s="1"/>
  <c r="K1136" i="1"/>
  <c r="L1136" i="1" s="1"/>
  <c r="K1135" i="1"/>
  <c r="L1135" i="1" s="1"/>
  <c r="K1134" i="1"/>
  <c r="L1134" i="1" s="1"/>
  <c r="K1133" i="1"/>
  <c r="L1133" i="1" s="1"/>
  <c r="K1132" i="1"/>
  <c r="L1132" i="1" s="1"/>
  <c r="K1131" i="1"/>
  <c r="L1131" i="1" s="1"/>
  <c r="K1130" i="1"/>
  <c r="L1130" i="1" s="1"/>
  <c r="K1129" i="1"/>
  <c r="L1129" i="1" s="1"/>
  <c r="K1128" i="1"/>
  <c r="L1128" i="1" s="1"/>
  <c r="K1127" i="1"/>
  <c r="L1127" i="1" s="1"/>
  <c r="K1126" i="1"/>
  <c r="L1126" i="1" s="1"/>
  <c r="K1125" i="1"/>
  <c r="L1125" i="1" s="1"/>
  <c r="K1124" i="1"/>
  <c r="L1124" i="1" s="1"/>
  <c r="K1123" i="1"/>
  <c r="L1123" i="1" s="1"/>
  <c r="K1122" i="1"/>
  <c r="L1122" i="1" s="1"/>
  <c r="K1121" i="1"/>
  <c r="L1121" i="1" s="1"/>
  <c r="K1120" i="1"/>
  <c r="L1120" i="1" s="1"/>
  <c r="K1119" i="1"/>
  <c r="L1119" i="1" s="1"/>
  <c r="K1118" i="1"/>
  <c r="L1118" i="1" s="1"/>
  <c r="K1117" i="1"/>
  <c r="L1117" i="1" s="1"/>
  <c r="K1116" i="1"/>
  <c r="L1116" i="1" s="1"/>
  <c r="K1115" i="1"/>
  <c r="L1115" i="1" s="1"/>
  <c r="K1114" i="1"/>
  <c r="L1114" i="1" s="1"/>
  <c r="K1113" i="1"/>
  <c r="L1113" i="1" s="1"/>
  <c r="K1112" i="1"/>
  <c r="L1112" i="1" s="1"/>
  <c r="K1111" i="1"/>
  <c r="L1111" i="1" s="1"/>
  <c r="K1110" i="1"/>
  <c r="L1110" i="1" s="1"/>
  <c r="K1109" i="1"/>
  <c r="L1109" i="1" s="1"/>
  <c r="K1108" i="1"/>
  <c r="L1108" i="1" s="1"/>
  <c r="K1107" i="1"/>
  <c r="L1107" i="1" s="1"/>
  <c r="K1106" i="1"/>
  <c r="L1106" i="1" s="1"/>
  <c r="K1105" i="1"/>
  <c r="L1105" i="1" s="1"/>
  <c r="K1104" i="1"/>
  <c r="L1104" i="1" s="1"/>
  <c r="K1103" i="1"/>
  <c r="L1103" i="1" s="1"/>
  <c r="K1102" i="1"/>
  <c r="L1102" i="1" s="1"/>
  <c r="K1101" i="1"/>
  <c r="L1101" i="1" s="1"/>
  <c r="K1100" i="1"/>
  <c r="L1100" i="1" s="1"/>
  <c r="K1099" i="1"/>
  <c r="L1099" i="1" s="1"/>
  <c r="K1098" i="1"/>
  <c r="L1098" i="1" s="1"/>
  <c r="K1097" i="1"/>
  <c r="L1097" i="1" s="1"/>
  <c r="K1096" i="1"/>
  <c r="L1096" i="1" s="1"/>
  <c r="K1095" i="1"/>
  <c r="L1095" i="1" s="1"/>
  <c r="K1094" i="1"/>
  <c r="L1094" i="1" s="1"/>
  <c r="K1093" i="1"/>
  <c r="L1093" i="1" s="1"/>
  <c r="K1092" i="1"/>
  <c r="L1092" i="1" s="1"/>
  <c r="K1091" i="1"/>
  <c r="L1091" i="1" s="1"/>
  <c r="K1090" i="1"/>
  <c r="L1090" i="1" s="1"/>
  <c r="K1089" i="1"/>
  <c r="L1089" i="1" s="1"/>
  <c r="K1088" i="1"/>
  <c r="L1088" i="1" s="1"/>
  <c r="K1087" i="1"/>
  <c r="L1087" i="1" s="1"/>
  <c r="K1086" i="1"/>
  <c r="L1086" i="1" s="1"/>
  <c r="K1085" i="1"/>
  <c r="L1085" i="1" s="1"/>
  <c r="K1084" i="1"/>
  <c r="L1084" i="1" s="1"/>
  <c r="K1083" i="1"/>
  <c r="L1083" i="1" s="1"/>
  <c r="K1080" i="1"/>
  <c r="L1080" i="1" s="1"/>
  <c r="K1079" i="1"/>
  <c r="L1079" i="1" s="1"/>
  <c r="K1078" i="1"/>
  <c r="L1078" i="1" s="1"/>
  <c r="K1077" i="1"/>
  <c r="L1077" i="1" s="1"/>
  <c r="K1076" i="1"/>
  <c r="L1076" i="1" s="1"/>
  <c r="K1075" i="1"/>
  <c r="L1075" i="1" s="1"/>
  <c r="K1074" i="1"/>
  <c r="L1074" i="1" s="1"/>
  <c r="K1073" i="1"/>
  <c r="L1073" i="1" s="1"/>
  <c r="K1072" i="1"/>
  <c r="L1072" i="1" s="1"/>
  <c r="K1071" i="1"/>
  <c r="L1071" i="1" s="1"/>
  <c r="K1070" i="1"/>
  <c r="L1070" i="1" s="1"/>
  <c r="K1069" i="1"/>
  <c r="L1069" i="1" s="1"/>
  <c r="K1068" i="1"/>
  <c r="L1068" i="1" s="1"/>
  <c r="K1067" i="1"/>
  <c r="L1067" i="1" s="1"/>
  <c r="K1066" i="1"/>
  <c r="L1066" i="1" s="1"/>
  <c r="L1065" i="1"/>
  <c r="K1064" i="1"/>
  <c r="L1064" i="1" s="1"/>
  <c r="K1063" i="1"/>
  <c r="L1063" i="1" s="1"/>
  <c r="K1061" i="1"/>
  <c r="L1061" i="1" s="1"/>
  <c r="K1060" i="1"/>
  <c r="L1060" i="1" s="1"/>
  <c r="K1059" i="1"/>
  <c r="L1059" i="1" s="1"/>
  <c r="K1058" i="1"/>
  <c r="L1058" i="1" s="1"/>
  <c r="K1057" i="1"/>
  <c r="L1057" i="1" s="1"/>
  <c r="K1056" i="1"/>
  <c r="L1056" i="1" s="1"/>
  <c r="K1055" i="1"/>
  <c r="L1055" i="1" s="1"/>
  <c r="K1054" i="1"/>
  <c r="L1054" i="1" s="1"/>
  <c r="K1053" i="1"/>
  <c r="L1053" i="1" s="1"/>
  <c r="K1052" i="1"/>
  <c r="L1052" i="1" s="1"/>
  <c r="K1051" i="1"/>
  <c r="L1051" i="1" s="1"/>
  <c r="K1050" i="1"/>
  <c r="L1050" i="1" s="1"/>
  <c r="K1049" i="1"/>
  <c r="L1049" i="1" s="1"/>
  <c r="K1048" i="1"/>
  <c r="L1048" i="1" s="1"/>
  <c r="K1047" i="1"/>
  <c r="L1047" i="1" s="1"/>
  <c r="K1046" i="1"/>
  <c r="L1046" i="1" s="1"/>
  <c r="K1045" i="1"/>
  <c r="L1045" i="1" s="1"/>
  <c r="K1044" i="1"/>
  <c r="L1044" i="1" s="1"/>
  <c r="K1043" i="1"/>
  <c r="L1043" i="1" s="1"/>
  <c r="K1042" i="1"/>
  <c r="L1042" i="1" s="1"/>
  <c r="K1041" i="1"/>
  <c r="L1041" i="1" s="1"/>
  <c r="K1040" i="1"/>
  <c r="L1040" i="1" s="1"/>
  <c r="K1039" i="1"/>
  <c r="L1039" i="1" s="1"/>
  <c r="K1038" i="1"/>
  <c r="L1038" i="1" s="1"/>
  <c r="K1037" i="1"/>
  <c r="L1037" i="1" s="1"/>
  <c r="K1036" i="1"/>
  <c r="L1036" i="1" s="1"/>
  <c r="K1035" i="1"/>
  <c r="L1035" i="1" s="1"/>
  <c r="K1034" i="1"/>
  <c r="L1034" i="1" s="1"/>
  <c r="K1033" i="1"/>
  <c r="L1033" i="1" s="1"/>
  <c r="K1032" i="1"/>
  <c r="L1032" i="1" s="1"/>
  <c r="L1031" i="1"/>
  <c r="K1031" i="1"/>
  <c r="K1030" i="1"/>
  <c r="L1030" i="1" s="1"/>
  <c r="K1029" i="1"/>
  <c r="L1029" i="1" s="1"/>
  <c r="K1028" i="1"/>
  <c r="L1028" i="1" s="1"/>
  <c r="K1027" i="1"/>
  <c r="L1027" i="1" s="1"/>
  <c r="K1026" i="1"/>
  <c r="L1026" i="1" s="1"/>
  <c r="K1025" i="1"/>
  <c r="L1025" i="1" s="1"/>
  <c r="K1024" i="1"/>
  <c r="L1024" i="1" s="1"/>
  <c r="K1023" i="1"/>
  <c r="L1023" i="1" s="1"/>
  <c r="K1022" i="1"/>
  <c r="L1022" i="1" s="1"/>
  <c r="K1021" i="1"/>
  <c r="L1021" i="1" s="1"/>
  <c r="K1020" i="1"/>
  <c r="L1020" i="1" s="1"/>
  <c r="K1019" i="1"/>
  <c r="L1019" i="1" s="1"/>
  <c r="K1018" i="1"/>
  <c r="L1018" i="1" s="1"/>
  <c r="K1017" i="1"/>
  <c r="L1017" i="1" s="1"/>
  <c r="K1016" i="1"/>
  <c r="L1016" i="1" s="1"/>
  <c r="K1015" i="1"/>
  <c r="L1015" i="1" s="1"/>
  <c r="K1014" i="1"/>
  <c r="L1014" i="1" s="1"/>
  <c r="K1013" i="1"/>
  <c r="L1013" i="1" s="1"/>
  <c r="K1012" i="1"/>
  <c r="L1012" i="1" s="1"/>
  <c r="K1011" i="1"/>
  <c r="L1011" i="1" s="1"/>
  <c r="K1010" i="1"/>
  <c r="L1010" i="1" s="1"/>
  <c r="K1009" i="1"/>
  <c r="L1009" i="1" s="1"/>
  <c r="K1008" i="1"/>
  <c r="L1008" i="1" s="1"/>
  <c r="K1007" i="1"/>
  <c r="L1007" i="1" s="1"/>
  <c r="K1006" i="1"/>
  <c r="L1006" i="1" s="1"/>
  <c r="K1005" i="1"/>
  <c r="L1005" i="1" s="1"/>
  <c r="K1004" i="1"/>
  <c r="L1004" i="1" s="1"/>
  <c r="K1003" i="1"/>
  <c r="L1003" i="1" s="1"/>
  <c r="K1002" i="1"/>
  <c r="L1002" i="1" s="1"/>
  <c r="K1001" i="1"/>
  <c r="L1001" i="1" s="1"/>
  <c r="K1000" i="1"/>
  <c r="L1000" i="1" s="1"/>
  <c r="K999" i="1"/>
  <c r="L999" i="1" s="1"/>
  <c r="K998" i="1"/>
  <c r="L998" i="1" s="1"/>
  <c r="K997" i="1"/>
  <c r="L997" i="1" s="1"/>
  <c r="K996" i="1"/>
  <c r="L996" i="1" s="1"/>
  <c r="K995" i="1"/>
  <c r="L995" i="1" s="1"/>
  <c r="K994" i="1"/>
  <c r="L994" i="1" s="1"/>
  <c r="K993" i="1"/>
  <c r="L993" i="1" s="1"/>
  <c r="K992" i="1"/>
  <c r="L992" i="1" s="1"/>
  <c r="K991" i="1"/>
  <c r="L991" i="1" s="1"/>
  <c r="K989" i="1"/>
  <c r="L989" i="1" s="1"/>
  <c r="K988" i="1"/>
  <c r="L988" i="1" s="1"/>
  <c r="K987" i="1"/>
  <c r="L987" i="1" s="1"/>
  <c r="K986" i="1"/>
  <c r="L986" i="1" s="1"/>
  <c r="K985" i="1"/>
  <c r="L985" i="1" s="1"/>
  <c r="K984" i="1"/>
  <c r="L984" i="1" s="1"/>
  <c r="K983" i="1"/>
  <c r="L983" i="1" s="1"/>
  <c r="K982" i="1"/>
  <c r="L982" i="1" s="1"/>
  <c r="K981" i="1"/>
  <c r="L981" i="1" s="1"/>
  <c r="K980" i="1"/>
  <c r="L980" i="1" s="1"/>
  <c r="K979" i="1"/>
  <c r="L979" i="1" s="1"/>
  <c r="K978" i="1"/>
  <c r="L978" i="1" s="1"/>
  <c r="K977" i="1"/>
  <c r="L977" i="1" s="1"/>
  <c r="K976" i="1"/>
  <c r="L976" i="1" s="1"/>
  <c r="K975" i="1"/>
  <c r="L975" i="1" s="1"/>
  <c r="K974" i="1"/>
  <c r="L974" i="1" s="1"/>
  <c r="K973" i="1"/>
  <c r="L973" i="1" s="1"/>
  <c r="K972" i="1"/>
  <c r="L972" i="1" s="1"/>
  <c r="K971" i="1"/>
  <c r="L971" i="1" s="1"/>
  <c r="K970" i="1"/>
  <c r="L970" i="1" s="1"/>
  <c r="K969" i="1"/>
  <c r="L969" i="1" s="1"/>
  <c r="K965" i="1"/>
  <c r="L965" i="1" s="1"/>
  <c r="K964" i="1"/>
  <c r="L964" i="1" s="1"/>
  <c r="K963" i="1"/>
  <c r="L963" i="1" s="1"/>
  <c r="K962" i="1"/>
  <c r="L962" i="1" s="1"/>
  <c r="K961" i="1"/>
  <c r="L961" i="1" s="1"/>
  <c r="K960" i="1"/>
  <c r="L960" i="1" s="1"/>
  <c r="K958" i="1"/>
  <c r="L958" i="1" s="1"/>
  <c r="K957" i="1"/>
  <c r="L957" i="1" s="1"/>
  <c r="K956" i="1"/>
  <c r="L956" i="1" s="1"/>
  <c r="K955" i="1"/>
  <c r="L955" i="1" s="1"/>
  <c r="K954" i="1"/>
  <c r="L954" i="1" s="1"/>
  <c r="K952" i="1"/>
  <c r="L952" i="1" s="1"/>
  <c r="K951" i="1"/>
  <c r="L951" i="1" s="1"/>
  <c r="K950" i="1"/>
  <c r="L950" i="1" s="1"/>
  <c r="K949" i="1"/>
  <c r="L949" i="1" s="1"/>
  <c r="K948" i="1"/>
  <c r="L948" i="1" s="1"/>
  <c r="K947" i="1"/>
  <c r="L947" i="1" s="1"/>
  <c r="K946" i="1"/>
  <c r="L946" i="1" s="1"/>
  <c r="K945" i="1"/>
  <c r="L945" i="1" s="1"/>
  <c r="K944" i="1"/>
  <c r="L944" i="1" s="1"/>
  <c r="K943" i="1"/>
  <c r="L943" i="1" s="1"/>
  <c r="K942" i="1"/>
  <c r="L942" i="1" s="1"/>
  <c r="K941" i="1"/>
  <c r="L941" i="1" s="1"/>
  <c r="K940" i="1"/>
  <c r="L940" i="1" s="1"/>
  <c r="K939" i="1"/>
  <c r="L939" i="1" s="1"/>
  <c r="K938" i="1"/>
  <c r="L938" i="1" s="1"/>
  <c r="K937" i="1"/>
  <c r="L937" i="1" s="1"/>
  <c r="K936" i="1"/>
  <c r="L936" i="1" s="1"/>
  <c r="K933" i="1"/>
  <c r="L933" i="1" s="1"/>
  <c r="K932" i="1"/>
  <c r="L932" i="1" s="1"/>
  <c r="K931" i="1"/>
  <c r="L931" i="1" s="1"/>
  <c r="K930" i="1"/>
  <c r="L930" i="1" s="1"/>
  <c r="K929" i="1"/>
  <c r="L929" i="1" s="1"/>
  <c r="K926" i="1"/>
  <c r="L926" i="1" s="1"/>
  <c r="K925" i="1"/>
  <c r="L925" i="1" s="1"/>
  <c r="K924" i="1"/>
  <c r="L924" i="1" s="1"/>
  <c r="K922" i="1"/>
  <c r="L922" i="1" s="1"/>
  <c r="K921" i="1"/>
  <c r="L921" i="1" s="1"/>
  <c r="K920" i="1"/>
  <c r="L920" i="1" s="1"/>
  <c r="K919" i="1"/>
  <c r="L919" i="1" s="1"/>
  <c r="K918" i="1"/>
  <c r="L918" i="1" s="1"/>
  <c r="K917" i="1"/>
  <c r="L917" i="1" s="1"/>
  <c r="K916" i="1"/>
  <c r="L916" i="1" s="1"/>
  <c r="K915" i="1"/>
  <c r="L915" i="1" s="1"/>
  <c r="K913" i="1"/>
  <c r="L913" i="1" s="1"/>
  <c r="K911" i="1"/>
  <c r="L911" i="1" s="1"/>
  <c r="K910" i="1"/>
  <c r="L910" i="1" s="1"/>
  <c r="K909" i="1"/>
  <c r="L909" i="1" s="1"/>
  <c r="K908" i="1"/>
  <c r="L908" i="1" s="1"/>
  <c r="K907" i="1"/>
  <c r="L907" i="1" s="1"/>
  <c r="K906" i="1"/>
  <c r="L906" i="1" s="1"/>
  <c r="K905" i="1"/>
  <c r="L905" i="1" s="1"/>
  <c r="K904" i="1"/>
  <c r="L904" i="1" s="1"/>
  <c r="K903" i="1"/>
  <c r="L903" i="1" s="1"/>
  <c r="K902" i="1"/>
  <c r="L902" i="1" s="1"/>
  <c r="K901" i="1"/>
  <c r="L901" i="1" s="1"/>
  <c r="K900" i="1"/>
  <c r="L900" i="1" s="1"/>
  <c r="K899" i="1"/>
  <c r="L899" i="1" s="1"/>
  <c r="K898" i="1"/>
  <c r="L898" i="1" s="1"/>
  <c r="K897" i="1"/>
  <c r="L897" i="1" s="1"/>
  <c r="K896" i="1"/>
  <c r="L896" i="1" s="1"/>
  <c r="K895" i="1"/>
  <c r="L895" i="1" s="1"/>
  <c r="K894" i="1"/>
  <c r="L894" i="1" s="1"/>
  <c r="K892" i="1"/>
  <c r="L892" i="1" s="1"/>
  <c r="K891" i="1"/>
  <c r="L891" i="1" s="1"/>
  <c r="K890" i="1"/>
  <c r="L890" i="1" s="1"/>
  <c r="K889" i="1"/>
  <c r="L889" i="1" s="1"/>
  <c r="K888" i="1"/>
  <c r="L888" i="1" s="1"/>
  <c r="K887" i="1"/>
  <c r="L887" i="1" s="1"/>
  <c r="K886" i="1"/>
  <c r="L886" i="1" s="1"/>
  <c r="K885" i="1"/>
  <c r="L885" i="1" s="1"/>
  <c r="K884" i="1"/>
  <c r="L884" i="1" s="1"/>
  <c r="K883" i="1"/>
  <c r="L883" i="1" s="1"/>
  <c r="K882" i="1"/>
  <c r="L882" i="1" s="1"/>
  <c r="K881" i="1"/>
  <c r="L881" i="1" s="1"/>
  <c r="K880" i="1"/>
  <c r="L880" i="1" s="1"/>
  <c r="K879" i="1"/>
  <c r="L879" i="1" s="1"/>
  <c r="K878" i="1"/>
  <c r="L878" i="1" s="1"/>
  <c r="K877" i="1"/>
  <c r="L877" i="1" s="1"/>
  <c r="K876" i="1"/>
  <c r="L876" i="1" s="1"/>
  <c r="K875" i="1"/>
  <c r="L875" i="1" s="1"/>
  <c r="K874" i="1"/>
  <c r="L874" i="1" s="1"/>
  <c r="K873" i="1"/>
  <c r="L873" i="1" s="1"/>
  <c r="K871" i="1"/>
  <c r="L871" i="1" s="1"/>
  <c r="K870" i="1"/>
  <c r="L870" i="1" s="1"/>
  <c r="K868" i="1"/>
  <c r="L868" i="1" s="1"/>
  <c r="K867" i="1"/>
  <c r="L867" i="1" s="1"/>
  <c r="K866" i="1"/>
  <c r="L866" i="1" s="1"/>
  <c r="K865" i="1"/>
  <c r="L865" i="1" s="1"/>
  <c r="K864" i="1"/>
  <c r="L864" i="1" s="1"/>
  <c r="K863" i="1"/>
  <c r="L863" i="1" s="1"/>
  <c r="K862" i="1"/>
  <c r="L862" i="1" s="1"/>
  <c r="K861" i="1"/>
  <c r="L861" i="1" s="1"/>
  <c r="K860" i="1"/>
  <c r="L860" i="1" s="1"/>
  <c r="K859" i="1"/>
  <c r="L859" i="1" s="1"/>
  <c r="K858" i="1"/>
  <c r="L858" i="1" s="1"/>
  <c r="K857" i="1"/>
  <c r="L857" i="1" s="1"/>
  <c r="K856" i="1"/>
  <c r="L856" i="1" s="1"/>
  <c r="K855" i="1"/>
  <c r="L855" i="1" s="1"/>
  <c r="K854" i="1"/>
  <c r="L854" i="1" s="1"/>
  <c r="K853" i="1"/>
  <c r="L853" i="1" s="1"/>
  <c r="K852" i="1"/>
  <c r="L852" i="1" s="1"/>
  <c r="K851" i="1"/>
  <c r="L851" i="1" s="1"/>
  <c r="K850" i="1"/>
  <c r="L850" i="1" s="1"/>
  <c r="K849" i="1"/>
  <c r="L849" i="1" s="1"/>
  <c r="K847" i="1"/>
  <c r="L847" i="1" s="1"/>
  <c r="K846" i="1"/>
  <c r="L846" i="1" s="1"/>
  <c r="K845" i="1"/>
  <c r="L845" i="1" s="1"/>
  <c r="K844" i="1"/>
  <c r="L844" i="1" s="1"/>
  <c r="K843" i="1"/>
  <c r="L843" i="1" s="1"/>
  <c r="K842" i="1"/>
  <c r="L842" i="1" s="1"/>
  <c r="K841" i="1"/>
  <c r="L841" i="1" s="1"/>
  <c r="K840" i="1"/>
  <c r="L840" i="1" s="1"/>
  <c r="K839" i="1"/>
  <c r="L839" i="1" s="1"/>
  <c r="K838" i="1"/>
  <c r="L838" i="1" s="1"/>
  <c r="K837" i="1"/>
  <c r="L837" i="1" s="1"/>
  <c r="K836" i="1"/>
  <c r="L836" i="1" s="1"/>
  <c r="K835" i="1"/>
  <c r="L835" i="1" s="1"/>
  <c r="K834" i="1"/>
  <c r="L834" i="1" s="1"/>
  <c r="K833" i="1"/>
  <c r="L833" i="1" s="1"/>
  <c r="K832" i="1"/>
  <c r="L832" i="1" s="1"/>
  <c r="K831" i="1"/>
  <c r="L831" i="1" s="1"/>
  <c r="K830" i="1"/>
  <c r="L830" i="1" s="1"/>
  <c r="K829" i="1"/>
  <c r="L829" i="1" s="1"/>
  <c r="K828" i="1"/>
  <c r="L828" i="1" s="1"/>
  <c r="K827" i="1"/>
  <c r="L827" i="1" s="1"/>
  <c r="K826" i="1"/>
  <c r="L826" i="1" s="1"/>
  <c r="K825" i="1"/>
  <c r="L825" i="1" s="1"/>
  <c r="K824" i="1"/>
  <c r="L824" i="1" s="1"/>
  <c r="K823" i="1"/>
  <c r="L823" i="1" s="1"/>
  <c r="K822" i="1"/>
  <c r="L822" i="1" s="1"/>
  <c r="K821" i="1"/>
  <c r="L821" i="1" s="1"/>
  <c r="K820" i="1"/>
  <c r="L820" i="1" s="1"/>
  <c r="K819" i="1"/>
  <c r="L819" i="1" s="1"/>
  <c r="K818" i="1"/>
  <c r="L818" i="1" s="1"/>
  <c r="K814" i="1"/>
  <c r="L814" i="1" s="1"/>
  <c r="K813" i="1"/>
  <c r="L813" i="1" s="1"/>
  <c r="K812" i="1"/>
  <c r="L812" i="1" s="1"/>
  <c r="K811" i="1"/>
  <c r="L811" i="1" s="1"/>
  <c r="L809" i="1"/>
  <c r="K809" i="1"/>
  <c r="K808" i="1"/>
  <c r="L808" i="1" s="1"/>
  <c r="K807" i="1"/>
  <c r="L807" i="1" s="1"/>
  <c r="K806" i="1"/>
  <c r="L806" i="1" s="1"/>
  <c r="K805" i="1"/>
  <c r="L805" i="1" s="1"/>
  <c r="K804" i="1"/>
  <c r="L804" i="1" s="1"/>
  <c r="K802" i="1"/>
  <c r="L802" i="1" s="1"/>
  <c r="K799" i="1"/>
  <c r="L799" i="1" s="1"/>
  <c r="K798" i="1"/>
  <c r="L798" i="1" s="1"/>
  <c r="K797" i="1"/>
  <c r="L797" i="1" s="1"/>
  <c r="K796" i="1"/>
  <c r="L796" i="1" s="1"/>
  <c r="K795" i="1"/>
  <c r="L795" i="1" s="1"/>
  <c r="K794" i="1"/>
  <c r="L794" i="1" s="1"/>
  <c r="K793" i="1"/>
  <c r="L793" i="1" s="1"/>
  <c r="K792" i="1"/>
  <c r="L792" i="1" s="1"/>
  <c r="K791" i="1"/>
  <c r="L791" i="1" s="1"/>
  <c r="K790" i="1"/>
  <c r="L790" i="1" s="1"/>
  <c r="K789" i="1"/>
  <c r="L789" i="1" s="1"/>
  <c r="K788" i="1"/>
  <c r="L788" i="1" s="1"/>
  <c r="K787" i="1"/>
  <c r="L787" i="1" s="1"/>
  <c r="K786" i="1"/>
  <c r="L786" i="1" s="1"/>
  <c r="K785" i="1"/>
  <c r="L785" i="1" s="1"/>
  <c r="K784" i="1"/>
  <c r="L784" i="1" s="1"/>
  <c r="K783" i="1"/>
  <c r="L783" i="1" s="1"/>
  <c r="K782" i="1"/>
  <c r="L782" i="1" s="1"/>
  <c r="K781" i="1"/>
  <c r="L781" i="1" s="1"/>
  <c r="K780" i="1"/>
  <c r="L780" i="1" s="1"/>
  <c r="K779" i="1"/>
  <c r="L779" i="1" s="1"/>
  <c r="K778" i="1"/>
  <c r="L778" i="1" s="1"/>
  <c r="K777" i="1"/>
  <c r="L777" i="1" s="1"/>
  <c r="K776" i="1"/>
  <c r="L776" i="1" s="1"/>
  <c r="K775" i="1"/>
  <c r="L775" i="1" s="1"/>
  <c r="K774" i="1"/>
  <c r="L774" i="1" s="1"/>
  <c r="K773" i="1"/>
  <c r="L773" i="1" s="1"/>
  <c r="K772" i="1"/>
  <c r="L772" i="1" s="1"/>
  <c r="K771" i="1"/>
  <c r="L771" i="1" s="1"/>
  <c r="K770" i="1"/>
  <c r="L770" i="1" s="1"/>
  <c r="K769" i="1"/>
  <c r="L769" i="1" s="1"/>
  <c r="K767" i="1"/>
  <c r="L767" i="1" s="1"/>
  <c r="K766" i="1"/>
  <c r="L766" i="1" s="1"/>
  <c r="K765" i="1"/>
  <c r="L765" i="1" s="1"/>
  <c r="K764" i="1"/>
  <c r="L764" i="1" s="1"/>
  <c r="K761" i="1"/>
  <c r="L761" i="1" s="1"/>
  <c r="K760" i="1"/>
  <c r="L760" i="1" s="1"/>
  <c r="K757" i="1"/>
  <c r="L757" i="1" s="1"/>
  <c r="K756" i="1"/>
  <c r="L756" i="1" s="1"/>
  <c r="K755" i="1"/>
  <c r="L755" i="1" s="1"/>
  <c r="K754" i="1"/>
  <c r="L754" i="1" s="1"/>
  <c r="K753" i="1"/>
  <c r="L753" i="1" s="1"/>
  <c r="K752" i="1"/>
  <c r="L752" i="1" s="1"/>
  <c r="K751" i="1"/>
  <c r="L751" i="1" s="1"/>
  <c r="K750" i="1"/>
  <c r="L750" i="1" s="1"/>
  <c r="K749" i="1"/>
  <c r="L749" i="1" s="1"/>
  <c r="K748" i="1"/>
  <c r="L748" i="1" s="1"/>
  <c r="K747" i="1"/>
  <c r="L747" i="1" s="1"/>
  <c r="K746" i="1"/>
  <c r="L746" i="1" s="1"/>
  <c r="K745" i="1"/>
  <c r="L745" i="1" s="1"/>
  <c r="K744" i="1"/>
  <c r="L744" i="1" s="1"/>
  <c r="K743" i="1"/>
  <c r="L743" i="1" s="1"/>
  <c r="K742" i="1"/>
  <c r="L742" i="1" s="1"/>
  <c r="K741" i="1"/>
  <c r="L741" i="1" s="1"/>
  <c r="K740" i="1"/>
  <c r="L740" i="1" s="1"/>
  <c r="K739" i="1"/>
  <c r="L739" i="1" s="1"/>
  <c r="K737" i="1"/>
  <c r="L737" i="1" s="1"/>
  <c r="K736" i="1"/>
  <c r="L736" i="1" s="1"/>
  <c r="K735" i="1"/>
  <c r="L735" i="1" s="1"/>
  <c r="K734" i="1"/>
  <c r="L734" i="1" s="1"/>
  <c r="K733" i="1"/>
  <c r="L733" i="1" s="1"/>
  <c r="K729" i="1"/>
  <c r="L729" i="1" s="1"/>
  <c r="K728" i="1"/>
  <c r="L728" i="1" s="1"/>
  <c r="K727" i="1"/>
  <c r="L727" i="1" s="1"/>
  <c r="K726" i="1"/>
  <c r="L726" i="1" s="1"/>
  <c r="K725" i="1"/>
  <c r="L725" i="1" s="1"/>
  <c r="K724" i="1"/>
  <c r="L724" i="1" s="1"/>
  <c r="K723" i="1"/>
  <c r="L723" i="1" s="1"/>
  <c r="K722" i="1"/>
  <c r="L722" i="1" s="1"/>
  <c r="K721" i="1"/>
  <c r="L721" i="1" s="1"/>
  <c r="K720" i="1"/>
  <c r="L720" i="1" s="1"/>
  <c r="K719" i="1"/>
  <c r="L719" i="1" s="1"/>
  <c r="K718" i="1"/>
  <c r="L718" i="1" s="1"/>
  <c r="K717" i="1"/>
  <c r="L717" i="1" s="1"/>
  <c r="K716" i="1"/>
  <c r="L716" i="1" s="1"/>
  <c r="K715" i="1"/>
  <c r="L715" i="1" s="1"/>
  <c r="K714" i="1"/>
  <c r="L714" i="1" s="1"/>
  <c r="K713" i="1"/>
  <c r="L713" i="1" s="1"/>
  <c r="K712" i="1"/>
  <c r="L712" i="1" s="1"/>
  <c r="K711" i="1"/>
  <c r="L711" i="1" s="1"/>
  <c r="K710" i="1"/>
  <c r="L710" i="1" s="1"/>
  <c r="K709" i="1"/>
  <c r="L709" i="1" s="1"/>
  <c r="K708" i="1"/>
  <c r="L708" i="1" s="1"/>
  <c r="K707" i="1"/>
  <c r="L707" i="1" s="1"/>
  <c r="K706" i="1"/>
  <c r="L706" i="1" s="1"/>
  <c r="K705" i="1"/>
  <c r="L705" i="1" s="1"/>
  <c r="K704" i="1"/>
  <c r="L704" i="1" s="1"/>
  <c r="K703" i="1"/>
  <c r="L703" i="1" s="1"/>
  <c r="K702" i="1"/>
  <c r="L702" i="1" s="1"/>
  <c r="K701" i="1"/>
  <c r="L701" i="1" s="1"/>
  <c r="K700" i="1"/>
  <c r="L700" i="1" s="1"/>
  <c r="K699" i="1"/>
  <c r="L699" i="1" s="1"/>
  <c r="K698" i="1"/>
  <c r="L698" i="1" s="1"/>
  <c r="K697" i="1"/>
  <c r="L697" i="1" s="1"/>
  <c r="K696" i="1"/>
  <c r="L696" i="1" s="1"/>
  <c r="K695" i="1"/>
  <c r="L695" i="1" s="1"/>
  <c r="K694" i="1"/>
  <c r="L694" i="1" s="1"/>
  <c r="K693" i="1"/>
  <c r="L693" i="1" s="1"/>
  <c r="K692" i="1"/>
  <c r="L692" i="1" s="1"/>
  <c r="K691" i="1"/>
  <c r="L691" i="1" s="1"/>
  <c r="K690" i="1"/>
  <c r="L690" i="1" s="1"/>
  <c r="K689" i="1"/>
  <c r="L689" i="1" s="1"/>
  <c r="K688" i="1"/>
  <c r="L688" i="1" s="1"/>
  <c r="K687" i="1"/>
  <c r="L687" i="1" s="1"/>
  <c r="K686" i="1"/>
  <c r="L686" i="1" s="1"/>
  <c r="K685" i="1"/>
  <c r="L685" i="1" s="1"/>
  <c r="K684" i="1"/>
  <c r="L684" i="1" s="1"/>
  <c r="K683" i="1"/>
  <c r="L683" i="1" s="1"/>
  <c r="K682" i="1"/>
  <c r="L682" i="1" s="1"/>
  <c r="K681" i="1"/>
  <c r="L681" i="1" s="1"/>
  <c r="K680" i="1"/>
  <c r="L680" i="1" s="1"/>
  <c r="K679" i="1"/>
  <c r="L679" i="1" s="1"/>
  <c r="K678" i="1"/>
  <c r="L678" i="1" s="1"/>
  <c r="K677" i="1"/>
  <c r="L677" i="1" s="1"/>
  <c r="K676" i="1"/>
  <c r="L676" i="1" s="1"/>
  <c r="K675" i="1"/>
  <c r="L675" i="1" s="1"/>
  <c r="K674" i="1"/>
  <c r="L674" i="1" s="1"/>
  <c r="K673" i="1"/>
  <c r="L673" i="1" s="1"/>
  <c r="K672" i="1"/>
  <c r="L672" i="1" s="1"/>
  <c r="K671" i="1"/>
  <c r="L671" i="1" s="1"/>
  <c r="K670" i="1"/>
  <c r="L670" i="1" s="1"/>
  <c r="K669" i="1"/>
  <c r="L669" i="1" s="1"/>
  <c r="K668" i="1"/>
  <c r="L668" i="1" s="1"/>
  <c r="K667" i="1"/>
  <c r="L667" i="1" s="1"/>
  <c r="K666" i="1"/>
  <c r="L666" i="1" s="1"/>
  <c r="K665" i="1"/>
  <c r="L665" i="1" s="1"/>
  <c r="K664" i="1"/>
  <c r="L664" i="1" s="1"/>
  <c r="K663" i="1"/>
  <c r="L663" i="1" s="1"/>
  <c r="K661" i="1"/>
  <c r="L661" i="1" s="1"/>
  <c r="K660" i="1"/>
  <c r="L660" i="1" s="1"/>
  <c r="K659" i="1"/>
  <c r="L659" i="1" s="1"/>
  <c r="K658" i="1"/>
  <c r="L658" i="1" s="1"/>
  <c r="K657" i="1"/>
  <c r="L657" i="1" s="1"/>
  <c r="K656" i="1"/>
  <c r="L656" i="1" s="1"/>
  <c r="K655" i="1"/>
  <c r="L655" i="1" s="1"/>
  <c r="K654" i="1"/>
  <c r="L654" i="1" s="1"/>
  <c r="K653" i="1"/>
  <c r="L653" i="1" s="1"/>
  <c r="K652" i="1"/>
  <c r="L652" i="1" s="1"/>
  <c r="K651" i="1"/>
  <c r="L651" i="1" s="1"/>
  <c r="K650" i="1"/>
  <c r="L650" i="1" s="1"/>
  <c r="K649" i="1"/>
  <c r="L649" i="1" s="1"/>
  <c r="K648" i="1"/>
  <c r="L648" i="1" s="1"/>
  <c r="K647" i="1"/>
  <c r="L647" i="1" s="1"/>
  <c r="K646" i="1"/>
  <c r="L646" i="1" s="1"/>
  <c r="K645" i="1"/>
  <c r="L645" i="1" s="1"/>
  <c r="K644" i="1"/>
  <c r="L644" i="1" s="1"/>
  <c r="K643" i="1"/>
  <c r="L643" i="1" s="1"/>
  <c r="K642" i="1"/>
  <c r="L642" i="1" s="1"/>
  <c r="K641" i="1"/>
  <c r="L641" i="1" s="1"/>
  <c r="K640" i="1"/>
  <c r="L640" i="1" s="1"/>
  <c r="K639" i="1"/>
  <c r="L639" i="1" s="1"/>
  <c r="K638" i="1"/>
  <c r="L638" i="1" s="1"/>
  <c r="K637" i="1"/>
  <c r="L637" i="1" s="1"/>
  <c r="K636" i="1"/>
  <c r="L636" i="1" s="1"/>
  <c r="K635" i="1"/>
  <c r="L635" i="1" s="1"/>
  <c r="K634" i="1"/>
  <c r="L634" i="1" s="1"/>
  <c r="K633" i="1"/>
  <c r="L633" i="1" s="1"/>
  <c r="K632" i="1"/>
  <c r="L632" i="1" s="1"/>
  <c r="K631" i="1"/>
  <c r="L631" i="1" s="1"/>
  <c r="K630" i="1"/>
  <c r="L630" i="1" s="1"/>
  <c r="K629" i="1"/>
  <c r="L629" i="1" s="1"/>
  <c r="K628" i="1"/>
  <c r="L628" i="1" s="1"/>
  <c r="K627" i="1"/>
  <c r="L627" i="1" s="1"/>
  <c r="K626" i="1"/>
  <c r="L626" i="1" s="1"/>
  <c r="K625" i="1"/>
  <c r="L625" i="1" s="1"/>
  <c r="K624" i="1"/>
  <c r="L624" i="1" s="1"/>
  <c r="K623" i="1"/>
  <c r="L623" i="1" s="1"/>
  <c r="K622" i="1"/>
  <c r="L622" i="1" s="1"/>
  <c r="K621" i="1"/>
  <c r="L621" i="1" s="1"/>
  <c r="K620" i="1"/>
  <c r="L620" i="1" s="1"/>
  <c r="K619" i="1"/>
  <c r="L619" i="1" s="1"/>
  <c r="K618" i="1"/>
  <c r="L618" i="1" s="1"/>
  <c r="K617" i="1"/>
  <c r="L617" i="1" s="1"/>
  <c r="K616" i="1"/>
  <c r="L616" i="1" s="1"/>
  <c r="K615" i="1"/>
  <c r="L615" i="1" s="1"/>
  <c r="K614" i="1"/>
  <c r="L614" i="1" s="1"/>
  <c r="K613" i="1"/>
  <c r="L613" i="1" s="1"/>
  <c r="K612" i="1"/>
  <c r="L612" i="1" s="1"/>
  <c r="K611" i="1"/>
  <c r="L611" i="1" s="1"/>
  <c r="K610" i="1"/>
  <c r="L610" i="1" s="1"/>
  <c r="K609" i="1"/>
  <c r="L609" i="1" s="1"/>
  <c r="K608" i="1"/>
  <c r="L608" i="1" s="1"/>
  <c r="K607" i="1"/>
  <c r="L607" i="1" s="1"/>
  <c r="K606" i="1"/>
  <c r="L606" i="1" s="1"/>
  <c r="K605" i="1"/>
  <c r="L605" i="1" s="1"/>
  <c r="K604" i="1"/>
  <c r="L604" i="1" s="1"/>
  <c r="K603" i="1"/>
  <c r="L603" i="1" s="1"/>
  <c r="K602" i="1"/>
  <c r="L602" i="1" s="1"/>
  <c r="K601" i="1"/>
  <c r="L601" i="1" s="1"/>
  <c r="K598" i="1"/>
  <c r="L598" i="1" s="1"/>
  <c r="K597" i="1"/>
  <c r="L597" i="1" s="1"/>
  <c r="K596" i="1"/>
  <c r="L596" i="1" s="1"/>
  <c r="K594" i="1"/>
  <c r="L594" i="1" s="1"/>
  <c r="K593" i="1"/>
  <c r="L593" i="1" s="1"/>
  <c r="K592" i="1"/>
  <c r="L592" i="1" s="1"/>
  <c r="K591" i="1"/>
  <c r="L591" i="1" s="1"/>
  <c r="K590" i="1"/>
  <c r="L590" i="1" s="1"/>
  <c r="K589" i="1"/>
  <c r="L589" i="1" s="1"/>
  <c r="K588" i="1"/>
  <c r="L588" i="1" s="1"/>
  <c r="K587" i="1"/>
  <c r="L587" i="1" s="1"/>
  <c r="K586" i="1"/>
  <c r="L586" i="1" s="1"/>
  <c r="K585" i="1"/>
  <c r="L585" i="1" s="1"/>
  <c r="K584" i="1"/>
  <c r="L584" i="1" s="1"/>
  <c r="K583" i="1"/>
  <c r="L583" i="1" s="1"/>
  <c r="K582" i="1"/>
  <c r="L582" i="1" s="1"/>
  <c r="K581" i="1"/>
  <c r="L581" i="1" s="1"/>
  <c r="K580" i="1"/>
  <c r="L580" i="1" s="1"/>
  <c r="K579" i="1"/>
  <c r="L579" i="1" s="1"/>
  <c r="K578" i="1"/>
  <c r="L578" i="1" s="1"/>
  <c r="K577" i="1"/>
  <c r="L577" i="1" s="1"/>
  <c r="K576" i="1"/>
  <c r="L576" i="1" s="1"/>
  <c r="K575" i="1"/>
  <c r="L575" i="1" s="1"/>
  <c r="K574" i="1"/>
  <c r="L574" i="1" s="1"/>
  <c r="K573" i="1"/>
  <c r="L573" i="1" s="1"/>
  <c r="K572" i="1"/>
  <c r="L572" i="1" s="1"/>
  <c r="K571" i="1"/>
  <c r="L571" i="1" s="1"/>
  <c r="K570" i="1"/>
  <c r="L570" i="1" s="1"/>
  <c r="K569" i="1"/>
  <c r="L569" i="1" s="1"/>
  <c r="K568" i="1"/>
  <c r="L568" i="1" s="1"/>
  <c r="K567" i="1"/>
  <c r="L567" i="1" s="1"/>
  <c r="K566" i="1"/>
  <c r="L566" i="1" s="1"/>
  <c r="K565" i="1"/>
  <c r="L565" i="1" s="1"/>
  <c r="K564" i="1"/>
  <c r="L564" i="1" s="1"/>
  <c r="K562" i="1"/>
  <c r="L562" i="1" s="1"/>
  <c r="K561" i="1"/>
  <c r="L561" i="1" s="1"/>
  <c r="K560" i="1"/>
  <c r="L560" i="1" s="1"/>
  <c r="K558" i="1"/>
  <c r="L558" i="1" s="1"/>
  <c r="K557" i="1"/>
  <c r="L557" i="1" s="1"/>
  <c r="K556" i="1"/>
  <c r="L556" i="1" s="1"/>
  <c r="K554" i="1"/>
  <c r="L554" i="1" s="1"/>
  <c r="K553" i="1"/>
  <c r="L553" i="1" s="1"/>
  <c r="K552" i="1"/>
  <c r="L552" i="1" s="1"/>
  <c r="K550" i="1"/>
  <c r="L550" i="1" s="1"/>
  <c r="K549" i="1"/>
  <c r="L549" i="1" s="1"/>
  <c r="K548" i="1"/>
  <c r="L548" i="1" s="1"/>
  <c r="K547" i="1"/>
  <c r="L547" i="1" s="1"/>
  <c r="K546" i="1"/>
  <c r="L546" i="1" s="1"/>
  <c r="K545" i="1"/>
  <c r="L545" i="1" s="1"/>
  <c r="K544" i="1"/>
  <c r="L544" i="1" s="1"/>
  <c r="K543" i="1"/>
  <c r="L543" i="1" s="1"/>
  <c r="K542" i="1"/>
  <c r="L542" i="1" s="1"/>
  <c r="K541" i="1"/>
  <c r="L541" i="1" s="1"/>
  <c r="K540" i="1"/>
  <c r="L540" i="1" s="1"/>
  <c r="K539" i="1"/>
  <c r="L539" i="1" s="1"/>
  <c r="K538" i="1"/>
  <c r="L538" i="1" s="1"/>
  <c r="K537" i="1"/>
  <c r="L537" i="1" s="1"/>
  <c r="K536" i="1"/>
  <c r="L536" i="1" s="1"/>
  <c r="K535" i="1"/>
  <c r="L535" i="1" s="1"/>
  <c r="K534" i="1"/>
  <c r="L534" i="1" s="1"/>
  <c r="K533" i="1"/>
  <c r="L533" i="1" s="1"/>
  <c r="K532" i="1"/>
  <c r="L532" i="1" s="1"/>
  <c r="K531" i="1"/>
  <c r="L531" i="1" s="1"/>
  <c r="K530" i="1"/>
  <c r="L530" i="1" s="1"/>
  <c r="K529" i="1"/>
  <c r="L529" i="1" s="1"/>
  <c r="K528" i="1"/>
  <c r="L528" i="1" s="1"/>
  <c r="K527" i="1"/>
  <c r="L527" i="1" s="1"/>
  <c r="K526" i="1"/>
  <c r="L526" i="1" s="1"/>
  <c r="K525" i="1"/>
  <c r="L525" i="1" s="1"/>
  <c r="K524" i="1"/>
  <c r="L524" i="1" s="1"/>
  <c r="K523" i="1"/>
  <c r="L523" i="1" s="1"/>
  <c r="K522" i="1"/>
  <c r="L522" i="1" s="1"/>
  <c r="K521" i="1"/>
  <c r="L521" i="1" s="1"/>
  <c r="K520" i="1"/>
  <c r="L520" i="1" s="1"/>
  <c r="K519" i="1"/>
  <c r="L519" i="1" s="1"/>
  <c r="K518" i="1"/>
  <c r="L518" i="1" s="1"/>
  <c r="K517" i="1"/>
  <c r="L517" i="1" s="1"/>
  <c r="K516" i="1"/>
  <c r="L516" i="1" s="1"/>
  <c r="K515" i="1"/>
  <c r="L515" i="1" s="1"/>
  <c r="K514" i="1"/>
  <c r="L514" i="1" s="1"/>
  <c r="K513" i="1"/>
  <c r="L513" i="1" s="1"/>
  <c r="K512" i="1"/>
  <c r="L512" i="1" s="1"/>
  <c r="K511" i="1"/>
  <c r="L511" i="1" s="1"/>
  <c r="K510" i="1"/>
  <c r="L510" i="1" s="1"/>
  <c r="K509" i="1"/>
  <c r="L509" i="1" s="1"/>
  <c r="K508" i="1"/>
  <c r="L508" i="1" s="1"/>
  <c r="K507" i="1"/>
  <c r="L507" i="1" s="1"/>
  <c r="K506" i="1"/>
  <c r="L506" i="1" s="1"/>
  <c r="K505" i="1"/>
  <c r="L505" i="1" s="1"/>
  <c r="K504" i="1"/>
  <c r="L504" i="1" s="1"/>
  <c r="K503" i="1"/>
  <c r="L503" i="1" s="1"/>
  <c r="K502" i="1"/>
  <c r="L502" i="1" s="1"/>
  <c r="K501" i="1"/>
  <c r="L501" i="1" s="1"/>
  <c r="K500" i="1"/>
  <c r="L500" i="1" s="1"/>
  <c r="K499" i="1"/>
  <c r="L499" i="1" s="1"/>
  <c r="K498" i="1"/>
  <c r="L498" i="1" s="1"/>
  <c r="K497" i="1"/>
  <c r="L497" i="1" s="1"/>
  <c r="K496" i="1"/>
  <c r="L496" i="1" s="1"/>
  <c r="K495" i="1"/>
  <c r="L495" i="1" s="1"/>
  <c r="K494" i="1"/>
  <c r="L494" i="1" s="1"/>
  <c r="K493" i="1"/>
  <c r="L493" i="1" s="1"/>
  <c r="K492" i="1"/>
  <c r="L492" i="1" s="1"/>
  <c r="K491" i="1"/>
  <c r="L491" i="1" s="1"/>
  <c r="K490" i="1"/>
  <c r="L490" i="1" s="1"/>
  <c r="K489" i="1"/>
  <c r="L489" i="1" s="1"/>
  <c r="K488" i="1"/>
  <c r="L488" i="1" s="1"/>
  <c r="K487" i="1"/>
  <c r="L487" i="1" s="1"/>
  <c r="K486" i="1"/>
  <c r="L486" i="1" s="1"/>
  <c r="K485" i="1"/>
  <c r="L485" i="1" s="1"/>
  <c r="K484" i="1"/>
  <c r="L484" i="1" s="1"/>
  <c r="K483" i="1"/>
  <c r="L483" i="1" s="1"/>
  <c r="K482" i="1"/>
  <c r="L482" i="1" s="1"/>
  <c r="K481" i="1"/>
  <c r="L481" i="1" s="1"/>
  <c r="K480" i="1"/>
  <c r="L480" i="1" s="1"/>
  <c r="K479" i="1"/>
  <c r="L479" i="1" s="1"/>
  <c r="K478" i="1"/>
  <c r="L478" i="1" s="1"/>
  <c r="K477" i="1"/>
  <c r="L477" i="1" s="1"/>
  <c r="K476" i="1"/>
  <c r="L476" i="1" s="1"/>
  <c r="K475" i="1"/>
  <c r="L475" i="1" s="1"/>
  <c r="K474" i="1"/>
  <c r="L474" i="1" s="1"/>
  <c r="K473" i="1"/>
  <c r="L473" i="1" s="1"/>
  <c r="K472" i="1"/>
  <c r="L472" i="1" s="1"/>
  <c r="K471" i="1"/>
  <c r="L471" i="1" s="1"/>
  <c r="K470" i="1"/>
  <c r="L470" i="1" s="1"/>
  <c r="K469" i="1"/>
  <c r="L469" i="1" s="1"/>
  <c r="K468" i="1"/>
  <c r="L468" i="1" s="1"/>
  <c r="K467" i="1"/>
  <c r="L467" i="1" s="1"/>
  <c r="K466" i="1"/>
  <c r="L466" i="1" s="1"/>
  <c r="K465" i="1"/>
  <c r="L465" i="1" s="1"/>
  <c r="K464" i="1"/>
  <c r="L464" i="1" s="1"/>
  <c r="K463" i="1"/>
  <c r="L463" i="1" s="1"/>
  <c r="K462" i="1"/>
  <c r="L462" i="1" s="1"/>
  <c r="K461" i="1"/>
  <c r="L461" i="1" s="1"/>
  <c r="K460" i="1"/>
  <c r="L460" i="1" s="1"/>
  <c r="K459" i="1"/>
  <c r="L459" i="1" s="1"/>
  <c r="K458" i="1"/>
  <c r="L458" i="1" s="1"/>
  <c r="K457" i="1"/>
  <c r="L457" i="1" s="1"/>
  <c r="K456" i="1"/>
  <c r="L456" i="1" s="1"/>
  <c r="K455" i="1"/>
  <c r="L455" i="1" s="1"/>
  <c r="K454" i="1"/>
  <c r="L454" i="1" s="1"/>
  <c r="K453" i="1"/>
  <c r="L453" i="1" s="1"/>
  <c r="K452" i="1"/>
  <c r="L452" i="1" s="1"/>
  <c r="K451" i="1"/>
  <c r="L451" i="1" s="1"/>
  <c r="K450" i="1"/>
  <c r="L450" i="1" s="1"/>
  <c r="K449" i="1"/>
  <c r="L449" i="1" s="1"/>
  <c r="K448" i="1"/>
  <c r="L448" i="1" s="1"/>
  <c r="K447" i="1"/>
  <c r="L447" i="1" s="1"/>
  <c r="K446" i="1"/>
  <c r="L446" i="1" s="1"/>
  <c r="K445" i="1"/>
  <c r="L445" i="1" s="1"/>
  <c r="K444" i="1"/>
  <c r="L444" i="1" s="1"/>
  <c r="K443" i="1"/>
  <c r="L443" i="1" s="1"/>
  <c r="K442" i="1"/>
  <c r="L442" i="1" s="1"/>
  <c r="K441" i="1"/>
  <c r="L441" i="1" s="1"/>
  <c r="K440" i="1"/>
  <c r="L440" i="1" s="1"/>
  <c r="K439" i="1"/>
  <c r="L439" i="1" s="1"/>
  <c r="K438" i="1"/>
  <c r="L438" i="1" s="1"/>
  <c r="K437" i="1"/>
  <c r="L437" i="1" s="1"/>
  <c r="K436" i="1"/>
  <c r="L436" i="1" s="1"/>
  <c r="K435" i="1"/>
  <c r="L435" i="1" s="1"/>
  <c r="K434" i="1"/>
  <c r="L434" i="1" s="1"/>
  <c r="K433" i="1"/>
  <c r="L433" i="1" s="1"/>
  <c r="K431" i="1"/>
  <c r="L431" i="1" s="1"/>
  <c r="K430" i="1"/>
  <c r="L430" i="1" s="1"/>
  <c r="K429" i="1"/>
  <c r="L429" i="1" s="1"/>
  <c r="K428" i="1"/>
  <c r="L428" i="1" s="1"/>
  <c r="K427" i="1"/>
  <c r="L427" i="1" s="1"/>
  <c r="K426" i="1"/>
  <c r="L426" i="1" s="1"/>
  <c r="K425" i="1"/>
  <c r="L425" i="1" s="1"/>
  <c r="K424" i="1"/>
  <c r="L424" i="1" s="1"/>
  <c r="K423" i="1"/>
  <c r="L423" i="1" s="1"/>
  <c r="K422" i="1"/>
  <c r="L422" i="1" s="1"/>
  <c r="K421" i="1"/>
  <c r="L421" i="1" s="1"/>
  <c r="K420" i="1"/>
  <c r="L420" i="1" s="1"/>
  <c r="K419" i="1"/>
  <c r="L419" i="1" s="1"/>
  <c r="K418" i="1"/>
  <c r="L418" i="1" s="1"/>
  <c r="K417" i="1"/>
  <c r="L417" i="1" s="1"/>
  <c r="K416" i="1"/>
  <c r="L416" i="1" s="1"/>
  <c r="K415" i="1"/>
  <c r="L415" i="1" s="1"/>
  <c r="K414" i="1"/>
  <c r="L414" i="1" s="1"/>
  <c r="K413" i="1"/>
  <c r="L413" i="1" s="1"/>
  <c r="K412" i="1"/>
  <c r="L412" i="1" s="1"/>
  <c r="K411" i="1"/>
  <c r="L411" i="1" s="1"/>
  <c r="K410" i="1"/>
  <c r="L410" i="1" s="1"/>
  <c r="K409" i="1"/>
  <c r="L409" i="1" s="1"/>
  <c r="K408" i="1"/>
  <c r="L408" i="1" s="1"/>
  <c r="K407" i="1"/>
  <c r="L407" i="1" s="1"/>
  <c r="K406" i="1"/>
  <c r="L406" i="1" s="1"/>
  <c r="K405" i="1"/>
  <c r="L405" i="1" s="1"/>
  <c r="K404" i="1"/>
  <c r="L404" i="1" s="1"/>
  <c r="K403" i="1"/>
  <c r="L403" i="1" s="1"/>
  <c r="K402" i="1"/>
  <c r="L402" i="1" s="1"/>
  <c r="K401" i="1"/>
  <c r="L401" i="1" s="1"/>
  <c r="K400" i="1"/>
  <c r="L400" i="1" s="1"/>
  <c r="K398" i="1"/>
  <c r="L398" i="1" s="1"/>
  <c r="K397" i="1"/>
  <c r="L397" i="1" s="1"/>
  <c r="K396" i="1"/>
  <c r="L396" i="1" s="1"/>
  <c r="K395" i="1"/>
  <c r="L395" i="1" s="1"/>
  <c r="K394" i="1"/>
  <c r="L394" i="1" s="1"/>
  <c r="K393" i="1"/>
  <c r="L393" i="1" s="1"/>
  <c r="K392" i="1"/>
  <c r="L392" i="1" s="1"/>
  <c r="K391" i="1"/>
  <c r="L391" i="1" s="1"/>
  <c r="K390" i="1"/>
  <c r="L390" i="1" s="1"/>
  <c r="K389" i="1"/>
  <c r="L389" i="1" s="1"/>
  <c r="K388" i="1"/>
  <c r="L388" i="1" s="1"/>
  <c r="L387" i="1"/>
  <c r="K387" i="1"/>
  <c r="K386" i="1"/>
  <c r="L386" i="1" s="1"/>
  <c r="K385" i="1"/>
  <c r="L385" i="1" s="1"/>
  <c r="K384" i="1"/>
  <c r="L384" i="1" s="1"/>
  <c r="K383" i="1"/>
  <c r="L383" i="1" s="1"/>
  <c r="K382" i="1"/>
  <c r="L382" i="1" s="1"/>
  <c r="K381" i="1"/>
  <c r="L381" i="1" s="1"/>
  <c r="K380" i="1"/>
  <c r="L380" i="1" s="1"/>
  <c r="K379" i="1"/>
  <c r="L379" i="1" s="1"/>
  <c r="K378" i="1"/>
  <c r="L378" i="1" s="1"/>
  <c r="K377" i="1"/>
  <c r="L377" i="1" s="1"/>
  <c r="K376" i="1"/>
  <c r="L376" i="1" s="1"/>
  <c r="K375" i="1"/>
  <c r="L375" i="1" s="1"/>
  <c r="K374" i="1"/>
  <c r="L374" i="1" s="1"/>
  <c r="K373" i="1"/>
  <c r="L373" i="1" s="1"/>
  <c r="K372" i="1"/>
  <c r="L372" i="1" s="1"/>
  <c r="K371" i="1"/>
  <c r="L371" i="1" s="1"/>
  <c r="K370" i="1"/>
  <c r="L370" i="1" s="1"/>
  <c r="K369" i="1"/>
  <c r="L369" i="1" s="1"/>
  <c r="K368" i="1"/>
  <c r="L368" i="1" s="1"/>
  <c r="K367" i="1"/>
  <c r="L367" i="1" s="1"/>
  <c r="K366" i="1"/>
  <c r="L366" i="1" s="1"/>
  <c r="K365" i="1"/>
  <c r="L365" i="1" s="1"/>
  <c r="K364" i="1"/>
  <c r="L364" i="1" s="1"/>
  <c r="K363" i="1"/>
  <c r="L363" i="1" s="1"/>
  <c r="K362" i="1"/>
  <c r="L362" i="1" s="1"/>
  <c r="K361" i="1"/>
  <c r="L361" i="1" s="1"/>
  <c r="K360" i="1"/>
  <c r="L360" i="1" s="1"/>
  <c r="K359" i="1"/>
  <c r="L359" i="1" s="1"/>
  <c r="L358" i="1"/>
  <c r="K358" i="1"/>
  <c r="K357" i="1"/>
  <c r="L357" i="1" s="1"/>
  <c r="K356" i="1"/>
  <c r="L356" i="1" s="1"/>
  <c r="L355" i="1"/>
  <c r="K355" i="1"/>
  <c r="K354" i="1"/>
  <c r="L354" i="1" s="1"/>
  <c r="K353" i="1"/>
  <c r="L353" i="1" s="1"/>
  <c r="K352" i="1"/>
  <c r="L352" i="1" s="1"/>
  <c r="K351" i="1"/>
  <c r="L351" i="1" s="1"/>
  <c r="K350" i="1"/>
  <c r="L350" i="1" s="1"/>
  <c r="K349" i="1"/>
  <c r="L349" i="1" s="1"/>
  <c r="K348" i="1"/>
  <c r="L348" i="1" s="1"/>
  <c r="K347" i="1"/>
  <c r="L347" i="1" s="1"/>
  <c r="K346" i="1"/>
  <c r="L346" i="1" s="1"/>
  <c r="K345" i="1"/>
  <c r="L345" i="1" s="1"/>
  <c r="K344" i="1"/>
  <c r="L344" i="1" s="1"/>
  <c r="K342" i="1"/>
  <c r="L342" i="1" s="1"/>
  <c r="K341" i="1"/>
  <c r="L341" i="1" s="1"/>
  <c r="K340" i="1"/>
  <c r="L340" i="1" s="1"/>
  <c r="K339" i="1"/>
  <c r="L339" i="1" s="1"/>
  <c r="K338" i="1"/>
  <c r="L338" i="1" s="1"/>
  <c r="K337" i="1"/>
  <c r="L337" i="1" s="1"/>
  <c r="K336" i="1"/>
  <c r="L336" i="1" s="1"/>
  <c r="K335" i="1"/>
  <c r="L335" i="1" s="1"/>
  <c r="K334" i="1"/>
  <c r="L334" i="1" s="1"/>
  <c r="K333" i="1"/>
  <c r="L333" i="1" s="1"/>
  <c r="K332" i="1"/>
  <c r="L332" i="1" s="1"/>
  <c r="K331" i="1"/>
  <c r="L331" i="1" s="1"/>
  <c r="K330" i="1"/>
  <c r="L330" i="1" s="1"/>
  <c r="K329" i="1"/>
  <c r="L329" i="1" s="1"/>
  <c r="K328" i="1"/>
  <c r="L328" i="1" s="1"/>
  <c r="K327" i="1"/>
  <c r="L327" i="1" s="1"/>
  <c r="K326" i="1"/>
  <c r="L326" i="1" s="1"/>
  <c r="K325" i="1"/>
  <c r="L325" i="1" s="1"/>
  <c r="K324" i="1"/>
  <c r="L324" i="1" s="1"/>
  <c r="K323" i="1"/>
  <c r="L323" i="1" s="1"/>
  <c r="K322" i="1"/>
  <c r="L322" i="1" s="1"/>
  <c r="K321" i="1"/>
  <c r="L321" i="1" s="1"/>
  <c r="K320" i="1"/>
  <c r="L320" i="1" s="1"/>
  <c r="K319" i="1"/>
  <c r="L319" i="1" s="1"/>
  <c r="K318" i="1"/>
  <c r="L318" i="1" s="1"/>
  <c r="K316" i="1"/>
  <c r="L316" i="1" s="1"/>
  <c r="K315" i="1"/>
  <c r="L315" i="1" s="1"/>
  <c r="K314" i="1"/>
  <c r="L314" i="1" s="1"/>
  <c r="K313" i="1"/>
  <c r="L313" i="1" s="1"/>
  <c r="K312" i="1"/>
  <c r="L312" i="1" s="1"/>
  <c r="K311" i="1"/>
  <c r="L311" i="1" s="1"/>
  <c r="K310" i="1"/>
  <c r="L310" i="1" s="1"/>
  <c r="K309" i="1"/>
  <c r="L309" i="1" s="1"/>
  <c r="K308" i="1"/>
  <c r="L308" i="1" s="1"/>
  <c r="K307" i="1"/>
  <c r="L307" i="1" s="1"/>
  <c r="K305" i="1"/>
  <c r="L305" i="1" s="1"/>
  <c r="K304" i="1"/>
  <c r="L304" i="1" s="1"/>
  <c r="K303" i="1"/>
  <c r="L303" i="1" s="1"/>
  <c r="K302" i="1"/>
  <c r="L302" i="1" s="1"/>
  <c r="K301" i="1"/>
  <c r="L301" i="1" s="1"/>
  <c r="K300" i="1"/>
  <c r="L300" i="1" s="1"/>
  <c r="K299" i="1"/>
  <c r="L299" i="1" s="1"/>
  <c r="K298" i="1"/>
  <c r="L298" i="1" s="1"/>
  <c r="K297" i="1"/>
  <c r="L297" i="1" s="1"/>
  <c r="K296" i="1"/>
  <c r="L296" i="1" s="1"/>
  <c r="K295" i="1"/>
  <c r="L295" i="1" s="1"/>
  <c r="K294" i="1"/>
  <c r="L294" i="1" s="1"/>
  <c r="K293" i="1"/>
  <c r="L293" i="1" s="1"/>
  <c r="K292" i="1"/>
  <c r="L292" i="1" s="1"/>
  <c r="K291" i="1"/>
  <c r="L291" i="1" s="1"/>
  <c r="K290" i="1"/>
  <c r="L290" i="1" s="1"/>
  <c r="K289" i="1"/>
  <c r="L289" i="1" s="1"/>
  <c r="K287" i="1"/>
  <c r="L287" i="1" s="1"/>
  <c r="K286" i="1"/>
  <c r="L286" i="1" s="1"/>
  <c r="K285" i="1"/>
  <c r="L285" i="1" s="1"/>
  <c r="K284" i="1"/>
  <c r="L284" i="1" s="1"/>
  <c r="K283" i="1"/>
  <c r="L283" i="1" s="1"/>
  <c r="K282" i="1"/>
  <c r="L282" i="1" s="1"/>
  <c r="K281" i="1"/>
  <c r="L281" i="1" s="1"/>
  <c r="K280" i="1"/>
  <c r="L280" i="1" s="1"/>
  <c r="K278" i="1"/>
  <c r="L278" i="1" s="1"/>
  <c r="K274" i="1"/>
  <c r="L274" i="1" s="1"/>
  <c r="K273" i="1"/>
  <c r="L273" i="1" s="1"/>
  <c r="K272" i="1"/>
  <c r="L272" i="1" s="1"/>
  <c r="K271" i="1"/>
  <c r="L271" i="1" s="1"/>
  <c r="K270" i="1"/>
  <c r="L270" i="1" s="1"/>
  <c r="K268" i="1"/>
  <c r="L268" i="1" s="1"/>
  <c r="K267" i="1"/>
  <c r="L267" i="1" s="1"/>
  <c r="K266" i="1"/>
  <c r="L266" i="1" s="1"/>
  <c r="K265" i="1"/>
  <c r="L265" i="1" s="1"/>
  <c r="K264" i="1"/>
  <c r="L264" i="1" s="1"/>
  <c r="K263" i="1"/>
  <c r="L263" i="1" s="1"/>
  <c r="K262" i="1"/>
  <c r="L262" i="1" s="1"/>
  <c r="K261" i="1"/>
  <c r="L261" i="1" s="1"/>
  <c r="K260" i="1"/>
  <c r="L260" i="1" s="1"/>
  <c r="K259" i="1"/>
  <c r="L259" i="1" s="1"/>
  <c r="K258" i="1"/>
  <c r="L258" i="1" s="1"/>
  <c r="K257" i="1"/>
  <c r="L257" i="1" s="1"/>
  <c r="K256" i="1"/>
  <c r="L256" i="1" s="1"/>
  <c r="K255" i="1"/>
  <c r="L255" i="1" s="1"/>
  <c r="K254" i="1"/>
  <c r="L254" i="1" s="1"/>
  <c r="K253" i="1"/>
  <c r="L253" i="1" s="1"/>
  <c r="K252" i="1"/>
  <c r="L252" i="1" s="1"/>
  <c r="K251" i="1"/>
  <c r="L251" i="1" s="1"/>
  <c r="K250" i="1"/>
  <c r="L250" i="1" s="1"/>
  <c r="K249" i="1"/>
  <c r="L249" i="1" s="1"/>
  <c r="K248" i="1"/>
  <c r="L248" i="1" s="1"/>
  <c r="K247" i="1"/>
  <c r="L247" i="1" s="1"/>
  <c r="K246" i="1"/>
  <c r="L246" i="1" s="1"/>
  <c r="K245" i="1"/>
  <c r="L245" i="1" s="1"/>
  <c r="K244" i="1"/>
  <c r="L244" i="1" s="1"/>
  <c r="K243" i="1"/>
  <c r="L243" i="1" s="1"/>
  <c r="K242" i="1"/>
  <c r="L242" i="1" s="1"/>
  <c r="K241" i="1"/>
  <c r="L241" i="1" s="1"/>
  <c r="K240" i="1"/>
  <c r="L240" i="1" s="1"/>
  <c r="K239" i="1"/>
  <c r="L239" i="1" s="1"/>
  <c r="K238" i="1"/>
  <c r="L238" i="1" s="1"/>
  <c r="K237" i="1"/>
  <c r="L237" i="1" s="1"/>
  <c r="K236" i="1"/>
  <c r="L236" i="1" s="1"/>
  <c r="K235" i="1"/>
  <c r="L235" i="1" s="1"/>
  <c r="K234" i="1"/>
  <c r="L234" i="1" s="1"/>
  <c r="K233" i="1"/>
  <c r="L233" i="1" s="1"/>
  <c r="K232" i="1"/>
  <c r="L232" i="1" s="1"/>
  <c r="L231" i="1"/>
  <c r="K231" i="1"/>
  <c r="K230" i="1"/>
  <c r="L230" i="1" s="1"/>
  <c r="K229" i="1"/>
  <c r="L229" i="1" s="1"/>
  <c r="K228" i="1"/>
  <c r="L228" i="1" s="1"/>
  <c r="K227" i="1"/>
  <c r="L227" i="1" s="1"/>
  <c r="K226" i="1"/>
  <c r="L226" i="1" s="1"/>
  <c r="K225" i="1"/>
  <c r="L225" i="1" s="1"/>
  <c r="K224" i="1"/>
  <c r="L224" i="1" s="1"/>
  <c r="K223" i="1"/>
  <c r="L223" i="1" s="1"/>
  <c r="K222" i="1"/>
  <c r="L222" i="1" s="1"/>
  <c r="K221" i="1"/>
  <c r="L221" i="1" s="1"/>
  <c r="K220" i="1"/>
  <c r="L220" i="1" s="1"/>
  <c r="K219" i="1"/>
  <c r="L219" i="1" s="1"/>
  <c r="K218" i="1"/>
  <c r="L218" i="1" s="1"/>
  <c r="K217" i="1"/>
  <c r="L217" i="1" s="1"/>
  <c r="K216" i="1"/>
  <c r="L216" i="1" s="1"/>
  <c r="K215" i="1"/>
  <c r="L215" i="1" s="1"/>
  <c r="K214" i="1"/>
  <c r="L214" i="1" s="1"/>
  <c r="K213" i="1"/>
  <c r="L213" i="1" s="1"/>
  <c r="K212" i="1"/>
  <c r="L212" i="1" s="1"/>
  <c r="K211" i="1"/>
  <c r="L211" i="1" s="1"/>
  <c r="K210" i="1"/>
  <c r="L210" i="1" s="1"/>
  <c r="K209" i="1"/>
  <c r="L209" i="1" s="1"/>
  <c r="K208" i="1"/>
  <c r="L208" i="1" s="1"/>
  <c r="K207" i="1"/>
  <c r="L207" i="1" s="1"/>
  <c r="K206" i="1"/>
  <c r="L206" i="1" s="1"/>
  <c r="K205" i="1"/>
  <c r="L205" i="1" s="1"/>
  <c r="K204" i="1"/>
  <c r="L204" i="1" s="1"/>
  <c r="K203" i="1"/>
  <c r="L203" i="1" s="1"/>
  <c r="K202" i="1"/>
  <c r="L202" i="1" s="1"/>
  <c r="K201" i="1"/>
  <c r="L201" i="1" s="1"/>
  <c r="K200" i="1"/>
  <c r="L200" i="1" s="1"/>
  <c r="K197" i="1"/>
  <c r="L197" i="1" s="1"/>
  <c r="K196" i="1"/>
  <c r="L196" i="1" s="1"/>
  <c r="K194" i="1"/>
  <c r="L194" i="1" s="1"/>
  <c r="K193" i="1"/>
  <c r="L193" i="1" s="1"/>
  <c r="K192" i="1"/>
  <c r="L192" i="1" s="1"/>
  <c r="K190" i="1"/>
  <c r="L190" i="1" s="1"/>
  <c r="K189" i="1"/>
  <c r="L189" i="1" s="1"/>
  <c r="K188" i="1"/>
  <c r="L188" i="1" s="1"/>
  <c r="K187" i="1"/>
  <c r="L187" i="1" s="1"/>
  <c r="K186" i="1"/>
  <c r="L186" i="1" s="1"/>
  <c r="K184" i="1"/>
  <c r="L184" i="1" s="1"/>
  <c r="K183" i="1"/>
  <c r="L183" i="1" s="1"/>
  <c r="K182" i="1"/>
  <c r="L182" i="1" s="1"/>
  <c r="K181" i="1"/>
  <c r="L181" i="1" s="1"/>
  <c r="K180" i="1"/>
  <c r="L180" i="1" s="1"/>
  <c r="K179" i="1"/>
  <c r="L179" i="1" s="1"/>
  <c r="K178" i="1"/>
  <c r="L178" i="1" s="1"/>
  <c r="K177" i="1"/>
  <c r="L177" i="1" s="1"/>
  <c r="K176" i="1"/>
  <c r="L176" i="1" s="1"/>
  <c r="K175" i="1"/>
  <c r="L175" i="1" s="1"/>
  <c r="K174" i="1"/>
  <c r="L174" i="1" s="1"/>
  <c r="K173" i="1"/>
  <c r="L173" i="1" s="1"/>
  <c r="K172" i="1"/>
  <c r="L172" i="1" s="1"/>
  <c r="K171" i="1"/>
  <c r="L171" i="1" s="1"/>
  <c r="K170" i="1"/>
  <c r="L170" i="1" s="1"/>
  <c r="K169" i="1"/>
  <c r="L169" i="1" s="1"/>
  <c r="K168" i="1"/>
  <c r="L168" i="1" s="1"/>
  <c r="K167" i="1"/>
  <c r="L167" i="1" s="1"/>
  <c r="K166" i="1"/>
  <c r="L166" i="1" s="1"/>
  <c r="K165" i="1"/>
  <c r="L165" i="1" s="1"/>
  <c r="K164" i="1"/>
  <c r="L164" i="1" s="1"/>
  <c r="K163" i="1"/>
  <c r="L163" i="1" s="1"/>
  <c r="K162" i="1"/>
  <c r="L162" i="1" s="1"/>
  <c r="K161" i="1"/>
  <c r="L161" i="1" s="1"/>
  <c r="K160" i="1"/>
  <c r="L160" i="1" s="1"/>
  <c r="K159" i="1"/>
  <c r="L159" i="1" s="1"/>
  <c r="K158" i="1"/>
  <c r="L158" i="1" s="1"/>
  <c r="K157" i="1"/>
  <c r="L157" i="1" s="1"/>
  <c r="K156" i="1"/>
  <c r="L156" i="1" s="1"/>
  <c r="K155" i="1"/>
  <c r="L155" i="1" s="1"/>
  <c r="K154" i="1"/>
  <c r="L154" i="1" s="1"/>
  <c r="K153" i="1"/>
  <c r="L153" i="1" s="1"/>
  <c r="K152" i="1"/>
  <c r="L152" i="1" s="1"/>
  <c r="K151" i="1"/>
  <c r="L151" i="1" s="1"/>
  <c r="K150" i="1"/>
  <c r="L150" i="1" s="1"/>
  <c r="K149" i="1"/>
  <c r="L149" i="1" s="1"/>
  <c r="K148" i="1"/>
  <c r="L148" i="1" s="1"/>
  <c r="K147" i="1"/>
  <c r="L147" i="1" s="1"/>
  <c r="K146" i="1"/>
  <c r="L146" i="1" s="1"/>
  <c r="K145" i="1"/>
  <c r="L145" i="1" s="1"/>
  <c r="K144" i="1"/>
  <c r="L144" i="1" s="1"/>
  <c r="K143" i="1"/>
  <c r="L143" i="1" s="1"/>
  <c r="K142" i="1"/>
  <c r="L142" i="1" s="1"/>
  <c r="K141" i="1"/>
  <c r="L141" i="1" s="1"/>
  <c r="K140" i="1"/>
  <c r="L140" i="1" s="1"/>
  <c r="K139" i="1"/>
  <c r="L139" i="1" s="1"/>
  <c r="K138" i="1"/>
  <c r="L138" i="1" s="1"/>
  <c r="K137" i="1"/>
  <c r="L137" i="1" s="1"/>
  <c r="K136" i="1"/>
  <c r="L136" i="1" s="1"/>
  <c r="K135" i="1"/>
  <c r="L135" i="1" s="1"/>
  <c r="K134" i="1"/>
  <c r="L134" i="1" s="1"/>
  <c r="K133" i="1"/>
  <c r="L133" i="1" s="1"/>
  <c r="K132" i="1"/>
  <c r="L132" i="1" s="1"/>
  <c r="K131" i="1"/>
  <c r="L131" i="1" s="1"/>
  <c r="K130" i="1"/>
  <c r="L130" i="1" s="1"/>
  <c r="K129" i="1"/>
  <c r="L129" i="1" s="1"/>
  <c r="K128" i="1"/>
  <c r="L128" i="1" s="1"/>
  <c r="K127" i="1"/>
  <c r="L127" i="1" s="1"/>
  <c r="K126" i="1"/>
  <c r="L126" i="1" s="1"/>
  <c r="K125" i="1"/>
  <c r="L125" i="1" s="1"/>
  <c r="K124" i="1"/>
  <c r="L124" i="1" s="1"/>
  <c r="K122" i="1"/>
  <c r="L122" i="1" s="1"/>
  <c r="K121" i="1"/>
  <c r="L121" i="1" s="1"/>
  <c r="K120" i="1"/>
  <c r="L120" i="1" s="1"/>
  <c r="K119" i="1"/>
  <c r="L119" i="1" s="1"/>
  <c r="K118" i="1"/>
  <c r="L118" i="1" s="1"/>
  <c r="K117" i="1"/>
  <c r="L117" i="1" s="1"/>
  <c r="K116" i="1"/>
  <c r="L116" i="1" s="1"/>
  <c r="K115" i="1"/>
  <c r="L115" i="1" s="1"/>
  <c r="K114" i="1"/>
  <c r="L114" i="1" s="1"/>
  <c r="K112" i="1"/>
  <c r="L112" i="1" s="1"/>
  <c r="K111" i="1"/>
  <c r="L111" i="1" s="1"/>
  <c r="K110" i="1"/>
  <c r="L110" i="1" s="1"/>
  <c r="K109" i="1"/>
  <c r="L109" i="1" s="1"/>
  <c r="K108" i="1"/>
  <c r="L108" i="1" s="1"/>
  <c r="K107" i="1"/>
  <c r="L107" i="1" s="1"/>
  <c r="K105" i="1"/>
  <c r="L105" i="1" s="1"/>
  <c r="K104" i="1"/>
  <c r="L104" i="1" s="1"/>
  <c r="K102" i="1"/>
  <c r="L102" i="1" s="1"/>
  <c r="K101" i="1"/>
  <c r="L101" i="1" s="1"/>
  <c r="K100" i="1"/>
  <c r="L100" i="1" s="1"/>
  <c r="K99" i="1"/>
  <c r="L99" i="1" s="1"/>
  <c r="K98" i="1"/>
  <c r="L98" i="1" s="1"/>
  <c r="K97" i="1"/>
  <c r="L97" i="1" s="1"/>
  <c r="K96" i="1"/>
  <c r="L96" i="1" s="1"/>
  <c r="K95" i="1"/>
  <c r="L95" i="1" s="1"/>
  <c r="K92" i="1"/>
  <c r="L92" i="1" s="1"/>
  <c r="K90" i="1"/>
  <c r="L90" i="1" s="1"/>
  <c r="K89" i="1"/>
  <c r="L89" i="1" s="1"/>
  <c r="K88" i="1"/>
  <c r="L88" i="1" s="1"/>
  <c r="K87" i="1"/>
  <c r="L87" i="1" s="1"/>
  <c r="K86" i="1"/>
  <c r="L86" i="1" s="1"/>
  <c r="K85" i="1"/>
  <c r="L85" i="1" s="1"/>
  <c r="K84" i="1"/>
  <c r="L84" i="1" s="1"/>
  <c r="K83" i="1"/>
  <c r="L83" i="1" s="1"/>
  <c r="K82" i="1"/>
  <c r="L82" i="1" s="1"/>
  <c r="K81" i="1"/>
  <c r="L81" i="1" s="1"/>
  <c r="K80" i="1"/>
  <c r="L80" i="1" s="1"/>
  <c r="K79" i="1"/>
  <c r="L79" i="1" s="1"/>
  <c r="K78" i="1"/>
  <c r="L78" i="1" s="1"/>
  <c r="K77" i="1"/>
  <c r="L77" i="1" s="1"/>
  <c r="K76" i="1"/>
  <c r="L76" i="1" s="1"/>
  <c r="K75" i="1"/>
  <c r="L75" i="1" s="1"/>
  <c r="K74" i="1"/>
  <c r="L74" i="1" s="1"/>
  <c r="K73" i="1"/>
  <c r="L73" i="1" s="1"/>
  <c r="K72" i="1"/>
  <c r="L72" i="1" s="1"/>
  <c r="K71" i="1"/>
  <c r="L71" i="1" s="1"/>
  <c r="K70" i="1"/>
  <c r="L70" i="1" s="1"/>
  <c r="K69" i="1"/>
  <c r="L69" i="1" s="1"/>
  <c r="K67" i="1"/>
  <c r="L67" i="1" s="1"/>
  <c r="K65" i="1"/>
  <c r="L65" i="1" s="1"/>
  <c r="K64" i="1"/>
  <c r="L64" i="1" s="1"/>
  <c r="K63" i="1"/>
  <c r="L63" i="1" s="1"/>
  <c r="K62" i="1"/>
  <c r="L62" i="1" s="1"/>
  <c r="K60" i="1"/>
  <c r="L60" i="1" s="1"/>
  <c r="K59" i="1"/>
  <c r="L59" i="1" s="1"/>
  <c r="K58" i="1"/>
  <c r="L58" i="1" s="1"/>
  <c r="K57" i="1"/>
  <c r="L57" i="1" s="1"/>
  <c r="K56" i="1"/>
  <c r="L56" i="1" s="1"/>
  <c r="K55" i="1"/>
  <c r="L55" i="1" s="1"/>
  <c r="K53" i="1"/>
  <c r="L53" i="1" s="1"/>
  <c r="K52" i="1"/>
  <c r="L52" i="1" s="1"/>
  <c r="K51" i="1"/>
  <c r="L51" i="1" s="1"/>
  <c r="K50" i="1"/>
  <c r="L50" i="1" s="1"/>
  <c r="K49" i="1"/>
  <c r="L49" i="1" s="1"/>
  <c r="K48" i="1"/>
  <c r="L48" i="1" s="1"/>
  <c r="K47" i="1"/>
  <c r="L47" i="1" s="1"/>
  <c r="K46" i="1"/>
  <c r="L46" i="1" s="1"/>
  <c r="K45" i="1"/>
  <c r="L45" i="1" s="1"/>
  <c r="K44" i="1"/>
  <c r="L44" i="1" s="1"/>
  <c r="K43" i="1"/>
  <c r="L43" i="1" s="1"/>
  <c r="K42" i="1"/>
  <c r="L42" i="1" s="1"/>
  <c r="K41" i="1"/>
  <c r="L41" i="1" s="1"/>
  <c r="K40" i="1"/>
  <c r="L40" i="1" s="1"/>
  <c r="K39" i="1"/>
  <c r="L39" i="1" s="1"/>
  <c r="K38" i="1"/>
  <c r="L38" i="1" s="1"/>
  <c r="K37" i="1"/>
  <c r="L37" i="1" s="1"/>
  <c r="K36" i="1"/>
  <c r="L36" i="1" s="1"/>
  <c r="K35" i="1"/>
  <c r="L35" i="1" s="1"/>
  <c r="K34" i="1"/>
  <c r="L34" i="1" s="1"/>
  <c r="K33" i="1"/>
  <c r="L33" i="1" s="1"/>
  <c r="K32" i="1"/>
  <c r="L32" i="1" s="1"/>
  <c r="K31" i="1"/>
  <c r="L31" i="1" s="1"/>
  <c r="K30" i="1"/>
  <c r="L30" i="1" s="1"/>
  <c r="K29" i="1"/>
  <c r="L29" i="1" s="1"/>
  <c r="K28" i="1"/>
  <c r="L28" i="1" s="1"/>
  <c r="K27" i="1"/>
  <c r="L27" i="1" s="1"/>
  <c r="K26" i="1"/>
  <c r="L26" i="1" s="1"/>
  <c r="K25" i="1"/>
  <c r="L25" i="1" s="1"/>
  <c r="K24" i="1"/>
  <c r="L24" i="1" s="1"/>
  <c r="K23" i="1"/>
  <c r="L23" i="1" s="1"/>
  <c r="K22" i="1"/>
  <c r="L22" i="1" s="1"/>
  <c r="K21" i="1"/>
  <c r="L21" i="1" s="1"/>
  <c r="K20" i="1"/>
  <c r="L20" i="1" s="1"/>
  <c r="K19" i="1"/>
  <c r="L19" i="1" s="1"/>
  <c r="K18" i="1"/>
  <c r="L18" i="1" s="1"/>
  <c r="K17" i="1"/>
  <c r="L17" i="1" s="1"/>
  <c r="K16" i="1"/>
  <c r="L16" i="1" s="1"/>
  <c r="K15" i="1"/>
  <c r="L15" i="1" s="1"/>
  <c r="K14" i="1"/>
  <c r="L14" i="1" s="1"/>
  <c r="K13" i="1"/>
  <c r="L13" i="1" s="1"/>
  <c r="K12" i="1"/>
  <c r="L12" i="1" s="1"/>
  <c r="K11" i="1"/>
  <c r="L11" i="1" s="1"/>
  <c r="K10" i="1"/>
  <c r="L10" i="1" s="1"/>
  <c r="K9" i="1"/>
  <c r="L9" i="1" s="1"/>
  <c r="K8" i="1"/>
  <c r="L8" i="1" s="1"/>
  <c r="K7" i="1"/>
  <c r="L7" i="1" s="1"/>
  <c r="K6" i="1"/>
  <c r="L6" i="1" s="1"/>
  <c r="K5" i="1"/>
  <c r="L5" i="1" s="1"/>
  <c r="K4" i="1"/>
  <c r="L4" i="1" s="1"/>
</calcChain>
</file>

<file path=xl/sharedStrings.xml><?xml version="1.0" encoding="utf-8"?>
<sst xmlns="http://schemas.openxmlformats.org/spreadsheetml/2006/main" count="13004" uniqueCount="6558">
  <si>
    <t>Šifra</t>
  </si>
  <si>
    <t>Redni broj</t>
  </si>
  <si>
    <t>ATC šifra</t>
  </si>
  <si>
    <t>Nezaštićeno ime (generičko ime lijeka) INN</t>
  </si>
  <si>
    <r>
      <rPr>
        <b/>
        <sz val="9"/>
        <color rgb="FF000000"/>
        <rFont val="Times New Roman"/>
      </rPr>
      <t>Oblik, jačina lijeka i pakiranje</t>
    </r>
  </si>
  <si>
    <t>Zaštićeni naziv lijeka</t>
  </si>
  <si>
    <t>Proizvođač lijeka</t>
  </si>
  <si>
    <t>JIDL šifra Agencije za lijekove BiH</t>
  </si>
  <si>
    <t>Priznata cijena lijeka (bez PDV-a)</t>
  </si>
  <si>
    <t xml:space="preserve">Udio Zavoda u priznatoj cijeni (%) </t>
  </si>
  <si>
    <t>Cijena koju snosi Zavod bez PDV-a</t>
  </si>
  <si>
    <t>Nadoplata osiguranika (bez PDV-a)</t>
  </si>
  <si>
    <t>Način propisivanja</t>
  </si>
  <si>
    <t>IDP oznaka</t>
  </si>
  <si>
    <t>&lt;</t>
  </si>
  <si>
    <t>A</t>
  </si>
  <si>
    <t>LIJEKOVI KOJI DJELUJU NA DIGESTIVNI TRAKT I METABOLIZAM</t>
  </si>
  <si>
    <t>AO2</t>
  </si>
  <si>
    <t>LIJEKOVI ZA LIJEČENJE ULKUSNE BOLESTI</t>
  </si>
  <si>
    <t>A02BC01</t>
  </si>
  <si>
    <t>OMEPRAZOL</t>
  </si>
  <si>
    <t>želučanootporne caps 14 x 20 mg</t>
  </si>
  <si>
    <t xml:space="preserve">OMEPRAZID </t>
  </si>
  <si>
    <t xml:space="preserve">NOBEL ILAC </t>
  </si>
  <si>
    <t>BIH-H-8725974-1</t>
  </si>
  <si>
    <t>RP</t>
  </si>
  <si>
    <t>IDP  1, N01</t>
  </si>
  <si>
    <t>caps 14 x 20 mg</t>
  </si>
  <si>
    <t>ULCOSAN</t>
  </si>
  <si>
    <t xml:space="preserve">BOSNALIJEK </t>
  </si>
  <si>
    <t>BIH-H-1004273-6</t>
  </si>
  <si>
    <t>IDP  2, N01</t>
  </si>
  <si>
    <t>24001R</t>
  </si>
  <si>
    <t>želučano otporne caps 14 x 20 mg</t>
  </si>
  <si>
    <t>DEMEPRAZOL</t>
  </si>
  <si>
    <t xml:space="preserve">DEVA HOLDING </t>
  </si>
  <si>
    <t>BIH-H-8870002-0</t>
  </si>
  <si>
    <t>IDP  3, N01</t>
  </si>
  <si>
    <t xml:space="preserve">ULTOP </t>
  </si>
  <si>
    <t>KRKA</t>
  </si>
  <si>
    <t>BIH-H-0323903-4</t>
  </si>
  <si>
    <t>IDP  4, N01</t>
  </si>
  <si>
    <t>OMEZOL</t>
  </si>
  <si>
    <t>ALKALOID AD</t>
  </si>
  <si>
    <t>BIH-H-1213141-8</t>
  </si>
  <si>
    <t>IDP  5, N01</t>
  </si>
  <si>
    <t xml:space="preserve">TARGET PLUS </t>
  </si>
  <si>
    <t>FARMAVITA</t>
  </si>
  <si>
    <t>BIH-H-0695837-2</t>
  </si>
  <si>
    <t>IDP  6, N01</t>
  </si>
  <si>
    <t>A02BC02</t>
  </si>
  <si>
    <t>PANTOPRAZOL</t>
  </si>
  <si>
    <t>želučanootporne tbl 14 x 20 mg</t>
  </si>
  <si>
    <t xml:space="preserve">PANTOPRAZOL HF </t>
  </si>
  <si>
    <t>HEMOFARM</t>
  </si>
  <si>
    <t>BIH-H-0274469-7</t>
  </si>
  <si>
    <t>IDP  7, N01</t>
  </si>
  <si>
    <t xml:space="preserve">PULCET </t>
  </si>
  <si>
    <t>BIH-H-3517287-5</t>
  </si>
  <si>
    <t>IDP  8, N01</t>
  </si>
  <si>
    <t xml:space="preserve">NOLPAZA </t>
  </si>
  <si>
    <t>BIH-H-8822380-8</t>
  </si>
  <si>
    <t>IDP  9, N01</t>
  </si>
  <si>
    <t>ACIPAN</t>
  </si>
  <si>
    <t xml:space="preserve"> SANDOZ 
PHARMACEUTICALS </t>
  </si>
  <si>
    <t>BIH-H-5251628-0</t>
  </si>
  <si>
    <t>IDP  10, N01</t>
  </si>
  <si>
    <t>želučanootporne tbl 28 x 20 mg</t>
  </si>
  <si>
    <t>ZIPANTOLA</t>
  </si>
  <si>
    <t xml:space="preserve">PLIVA </t>
  </si>
  <si>
    <t>BIH-H-0479069-4</t>
  </si>
  <si>
    <t>IDP  11, N01</t>
  </si>
  <si>
    <t>želučanootporna tbl 28 x 20 mg</t>
  </si>
  <si>
    <t>FENIX</t>
  </si>
  <si>
    <t>BIH-H-9232328-7</t>
  </si>
  <si>
    <t>IDP  12, N01</t>
  </si>
  <si>
    <t>24009R</t>
  </si>
  <si>
    <t>PANDEV</t>
  </si>
  <si>
    <t>DEVA HOLDING</t>
  </si>
  <si>
    <t>BIH-H-5892063-4</t>
  </si>
  <si>
    <t>IDP  13, N01</t>
  </si>
  <si>
    <t>BIH-H-5216745-7</t>
  </si>
  <si>
    <t>IDP  14, N01</t>
  </si>
  <si>
    <t>BIH-H-7007416-9</t>
  </si>
  <si>
    <t>IDP  15, N01</t>
  </si>
  <si>
    <t>BIH-H-4110331-6</t>
  </si>
  <si>
    <t>IDP  16, N01</t>
  </si>
  <si>
    <t>BIH-H-1642038-4</t>
  </si>
  <si>
    <t>IDP  17, N01</t>
  </si>
  <si>
    <t>CONTROLOC</t>
  </si>
  <si>
    <t xml:space="preserve">TAKEDA </t>
  </si>
  <si>
    <t>BIH-H-9069549-4</t>
  </si>
  <si>
    <t>IDP  18, N01</t>
  </si>
  <si>
    <t>24019R</t>
  </si>
  <si>
    <t>želučanootporne tbl 30 x 20 mg</t>
  </si>
  <si>
    <t>NOLPAZA</t>
  </si>
  <si>
    <t>BIH-H-0313919-9</t>
  </si>
  <si>
    <t>IDP  19, N01</t>
  </si>
  <si>
    <t>želučanootporne tbl 14 x 40 mg</t>
  </si>
  <si>
    <t>PANTOPRAZOL HF</t>
  </si>
  <si>
    <t>BIH-H-1075211-5</t>
  </si>
  <si>
    <t>IDP  20, N01</t>
  </si>
  <si>
    <t>BIH-H-5208192-6</t>
  </si>
  <si>
    <t>IDP  21, N01</t>
  </si>
  <si>
    <t>želučanootporna tbl 14 x 40 mg</t>
  </si>
  <si>
    <t>BIH-H-4658158-7</t>
  </si>
  <si>
    <t>IDP  22, N01</t>
  </si>
  <si>
    <t>BIH-H-0431044-7</t>
  </si>
  <si>
    <t>IDP  23, N01</t>
  </si>
  <si>
    <t>24024R</t>
  </si>
  <si>
    <t>BIH-H-8734272-1</t>
  </si>
  <si>
    <t>IDP  24, N01</t>
  </si>
  <si>
    <t>TAKEDA</t>
  </si>
  <si>
    <t>BIH-H-3633431-8</t>
  </si>
  <si>
    <t>IDP  25, N01</t>
  </si>
  <si>
    <t>BIH-H-3935453-3</t>
  </si>
  <si>
    <t>IDP  26, N01</t>
  </si>
  <si>
    <t>PLIVA</t>
  </si>
  <si>
    <t>BIH-H-0689690-5</t>
  </si>
  <si>
    <t>IDP  27, N01</t>
  </si>
  <si>
    <t>želučanootporne tbl 28 x 40 mg</t>
  </si>
  <si>
    <t>BIH-H-9009510-7</t>
  </si>
  <si>
    <t>IDP  28, N01</t>
  </si>
  <si>
    <t>BIH-H-4920794-5</t>
  </si>
  <si>
    <t>IDP  29, N01</t>
  </si>
  <si>
    <t>BIH-H-0639106-2</t>
  </si>
  <si>
    <t>IDP  30, N01</t>
  </si>
  <si>
    <t>BIH-H-8389228-4</t>
  </si>
  <si>
    <t>IDP  31, N01</t>
  </si>
  <si>
    <t>BIH-H-8878203-2</t>
  </si>
  <si>
    <t>IDP  32, N01</t>
  </si>
  <si>
    <t>24033R</t>
  </si>
  <si>
    <t>želučanootporne tbl 30 x 40 mg</t>
  </si>
  <si>
    <t>BIH-H-8694244-5</t>
  </si>
  <si>
    <t>IDP  33, N01</t>
  </si>
  <si>
    <t>A02BC03</t>
  </si>
  <si>
    <t>LANSOPRAZOL</t>
  </si>
  <si>
    <t>caps 28 x 15 mg</t>
  </si>
  <si>
    <t xml:space="preserve">LANZUL </t>
  </si>
  <si>
    <t>BIH-H-2972661-0</t>
  </si>
  <si>
    <t>IDP  34, N01</t>
  </si>
  <si>
    <t>želučanootporne caps 28 x 15 mg</t>
  </si>
  <si>
    <t xml:space="preserve">LANSOPROL </t>
  </si>
  <si>
    <t>BIH-H-4385321-4</t>
  </si>
  <si>
    <t>IDP  35, N01</t>
  </si>
  <si>
    <t>želučanootporne caps 14 x 30 mg</t>
  </si>
  <si>
    <t>BIH-H-3511299-0</t>
  </si>
  <si>
    <t>IDP  36, N01</t>
  </si>
  <si>
    <t>caps 14 x 30 mg</t>
  </si>
  <si>
    <t>APRAZOL</t>
  </si>
  <si>
    <t>BILIM ILAC SANAYI VE TICARET</t>
  </si>
  <si>
    <t>BIH-H-3018195-7</t>
  </si>
  <si>
    <t>IDP  37, N01</t>
  </si>
  <si>
    <t xml:space="preserve">LANZUL  </t>
  </si>
  <si>
    <t>BIH-H-5758643-6</t>
  </si>
  <si>
    <t>IDP  38, N01</t>
  </si>
  <si>
    <t>24039R</t>
  </si>
  <si>
    <t>DEGASTROL</t>
  </si>
  <si>
    <t>BIH-H-0604484-8</t>
  </si>
  <si>
    <t>IDP  39, N01</t>
  </si>
  <si>
    <t>želučanootporne caps 28 x 30 mg</t>
  </si>
  <si>
    <t>BIH-H-3368917-1</t>
  </si>
  <si>
    <t>IDP  40, N01</t>
  </si>
  <si>
    <t>24041R</t>
  </si>
  <si>
    <t>A02BC04</t>
  </si>
  <si>
    <t>RABEPRAZOL</t>
  </si>
  <si>
    <t>želučanootporne tbl 14 x 10 mg</t>
  </si>
  <si>
    <t xml:space="preserve">RABEPRAZOL SANDOZ </t>
  </si>
  <si>
    <t>BIH-H-6383357-2</t>
  </si>
  <si>
    <t>IDP  41, N01</t>
  </si>
  <si>
    <t>24042R</t>
  </si>
  <si>
    <t>želučanootpornetbl 28 x 10 mg</t>
  </si>
  <si>
    <t>BIH-H-9688061-0</t>
  </si>
  <si>
    <t>IDP  42, N01</t>
  </si>
  <si>
    <t>želučanootporne tbl 28 x 10 mg</t>
  </si>
  <si>
    <t>ZULBEX</t>
  </si>
  <si>
    <t>BIH-H-1855288-3</t>
  </si>
  <si>
    <t>IDP  43, N01</t>
  </si>
  <si>
    <t>24043R</t>
  </si>
  <si>
    <t>RABEPRAZOL SANDOZ</t>
  </si>
  <si>
    <t>BIH-H-9323194-0</t>
  </si>
  <si>
    <t>IDP  44, N01</t>
  </si>
  <si>
    <t>24044R</t>
  </si>
  <si>
    <t>BIH-H-4830823-6</t>
  </si>
  <si>
    <t>IDP  45, N01</t>
  </si>
  <si>
    <t>BIH-H-7815274-3</t>
  </si>
  <si>
    <t>IDP  46, N01</t>
  </si>
  <si>
    <t>A02BC05</t>
  </si>
  <si>
    <t>ESOMEPRAZOL</t>
  </si>
  <si>
    <t xml:space="preserve">EMANERA </t>
  </si>
  <si>
    <t>BIH-H-9735636-1</t>
  </si>
  <si>
    <t>IDP  47, N01</t>
  </si>
  <si>
    <t>želučanootporne caps 28 x 20 mg</t>
  </si>
  <si>
    <t>BIH-H-3509318-5</t>
  </si>
  <si>
    <t>IDP  48, N01</t>
  </si>
  <si>
    <t>želučanootporne caps 14 x 40 mg</t>
  </si>
  <si>
    <t>BIH-H-4405434-6</t>
  </si>
  <si>
    <t>IDP  49, N01</t>
  </si>
  <si>
    <t>želučanootporne caps 28 x 40 mg</t>
  </si>
  <si>
    <t>BIH-H-7375763-0</t>
  </si>
  <si>
    <t>IDP  50, N01</t>
  </si>
  <si>
    <t>A03</t>
  </si>
  <si>
    <t>GASTROINTESTINALNI SPAZMOLITICI,ANTIKOLINERGICI I PROPULZIVI</t>
  </si>
  <si>
    <t>A03AA04</t>
  </si>
  <si>
    <t>MEBEVERIN</t>
  </si>
  <si>
    <t>obložena tbl 50 x 135mg</t>
  </si>
  <si>
    <t>RUDAKOL</t>
  </si>
  <si>
    <t>BIH-H-6412357-2</t>
  </si>
  <si>
    <t>RP/SP</t>
  </si>
  <si>
    <t>IDP  51</t>
  </si>
  <si>
    <t>24050R</t>
  </si>
  <si>
    <t>caps s produljenim oslobađanjem 30 x 200 mg</t>
  </si>
  <si>
    <t>COLOSPA  RETARD</t>
  </si>
  <si>
    <t xml:space="preserve">BGP PRODUCTS OPERATIONS </t>
  </si>
  <si>
    <t>BIH-H-4843789-8</t>
  </si>
  <si>
    <t>IDP  52</t>
  </si>
  <si>
    <t>24051R</t>
  </si>
  <si>
    <t xml:space="preserve">RUDAKOL </t>
  </si>
  <si>
    <t>BIH-H-1033502-3</t>
  </si>
  <si>
    <t>IDP  53</t>
  </si>
  <si>
    <t>A03FA01</t>
  </si>
  <si>
    <t>METOKLOPRAMID</t>
  </si>
  <si>
    <t>oralna otopina 5 mg/5 ml 120 ml</t>
  </si>
  <si>
    <t xml:space="preserve">REGLAN </t>
  </si>
  <si>
    <t>BIH-H-6049303-9</t>
  </si>
  <si>
    <t>IDP  54</t>
  </si>
  <si>
    <t>tbl 30 x 10 mg</t>
  </si>
  <si>
    <t xml:space="preserve">KLOMETOL </t>
  </si>
  <si>
    <t xml:space="preserve">GALENIKA </t>
  </si>
  <si>
    <t>BIH-H-5322027-7</t>
  </si>
  <si>
    <t>IDP  55</t>
  </si>
  <si>
    <t>tbl 40 x 10 mg</t>
  </si>
  <si>
    <t>BIH-H-0185806-8</t>
  </si>
  <si>
    <t>IDP  56</t>
  </si>
  <si>
    <t>A05</t>
  </si>
  <si>
    <t xml:space="preserve">LIJEKOVI KOJI DJELUJU NA OBOLJENJE ŽUČI I JETRE
</t>
  </si>
  <si>
    <t>A05AA02</t>
  </si>
  <si>
    <t>URSODEOKSIKOLNA KISELINA</t>
  </si>
  <si>
    <t>caps 50 x 250 mg</t>
  </si>
  <si>
    <t xml:space="preserve">URSOFALK </t>
  </si>
  <si>
    <t>DR FALK PHARMA</t>
  </si>
  <si>
    <t>BIH-H-7409231-3</t>
  </si>
  <si>
    <t>IDP  57</t>
  </si>
  <si>
    <t>2245R</t>
  </si>
  <si>
    <t>film tbl 50 x 250 mg</t>
  </si>
  <si>
    <t>BILEXIN</t>
  </si>
  <si>
    <t>BIH-H-1086730-6</t>
  </si>
  <si>
    <t>IDP  58</t>
  </si>
  <si>
    <t>URSOSAN</t>
  </si>
  <si>
    <t xml:space="preserve">PRO.MED.CS </t>
  </si>
  <si>
    <t>BIH-H-1724332-6</t>
  </si>
  <si>
    <t>IDP  59</t>
  </si>
  <si>
    <t>caps 100 x 250 mg</t>
  </si>
  <si>
    <t>URSOFALK</t>
  </si>
  <si>
    <t>BIH-H-8443152-1</t>
  </si>
  <si>
    <t>IDP  60</t>
  </si>
  <si>
    <t>A06</t>
  </si>
  <si>
    <t>LAKSATIVI</t>
  </si>
  <si>
    <t>A06AD11</t>
  </si>
  <si>
    <t>LAKTULOZA</t>
  </si>
  <si>
    <t>sirup 66.7 g/100 mL; 500 ml</t>
  </si>
  <si>
    <t>PORTALAK</t>
  </si>
  <si>
    <t>BIH-H-0283047-9</t>
  </si>
  <si>
    <t>IDP  61</t>
  </si>
  <si>
    <t>A07</t>
  </si>
  <si>
    <t>ANTIDIAROICI I LIJEKOVI S ANTIINFLAMATORNIM I ANTIINFEKTIVNIM DJELOVANJEM</t>
  </si>
  <si>
    <t>A07AX03</t>
  </si>
  <si>
    <t>NIFUROKSAZID</t>
  </si>
  <si>
    <t>caps 30 x 100 mg</t>
  </si>
  <si>
    <t>ENTEROFURYL</t>
  </si>
  <si>
    <t>BIH-H-1277153-4</t>
  </si>
  <si>
    <t>IDP  62</t>
  </si>
  <si>
    <t>caps 16 x 200 mg</t>
  </si>
  <si>
    <t>BIH-H-9357052-2</t>
  </si>
  <si>
    <t>IDP  63</t>
  </si>
  <si>
    <t>24063R</t>
  </si>
  <si>
    <t>caps 20 x 200 mg</t>
  </si>
  <si>
    <t>LAXID</t>
  </si>
  <si>
    <t>BIH-H-1796976-6</t>
  </si>
  <si>
    <t>IDP  64</t>
  </si>
  <si>
    <t>orl otopina 200 mg/5 ml; 90 ml</t>
  </si>
  <si>
    <t>BIH-H-7039486-9</t>
  </si>
  <si>
    <t>IDP  65</t>
  </si>
  <si>
    <t>24065R</t>
  </si>
  <si>
    <t xml:space="preserve">LAXID </t>
  </si>
  <si>
    <t>BIH-H-9809630-2</t>
  </si>
  <si>
    <t>IDP  66</t>
  </si>
  <si>
    <t>A07EA06</t>
  </si>
  <si>
    <t>BUDESONID</t>
  </si>
  <si>
    <t>želučanootporne caps 100 x 3 mg</t>
  </si>
  <si>
    <t xml:space="preserve">BUDOSAN </t>
  </si>
  <si>
    <t>BIH-H-8878117-7</t>
  </si>
  <si>
    <t>RP/SP/LP</t>
  </si>
  <si>
    <t>IDP  67</t>
  </si>
  <si>
    <t>25068R</t>
  </si>
  <si>
    <t>tbl s produljenim oslobađanjem  30tbl  x 9 mg</t>
  </si>
  <si>
    <t>CORTIMENT MMX</t>
  </si>
  <si>
    <t>COSMO S.p.A.</t>
  </si>
  <si>
    <t>BIH-H-8261982-5</t>
  </si>
  <si>
    <t>IDP  68</t>
  </si>
  <si>
    <t>A07EC02</t>
  </si>
  <si>
    <t>MESALAZIN</t>
  </si>
  <si>
    <t>rektalna susp 7 bočica x 4g/60ml</t>
  </si>
  <si>
    <t xml:space="preserve">SALOFALK </t>
  </si>
  <si>
    <t>BIH-H-5385745-3</t>
  </si>
  <si>
    <t>IDP  69, N02</t>
  </si>
  <si>
    <t>rektalna susp 7 bočica x 1g/100mL</t>
  </si>
  <si>
    <t>PENTASA</t>
  </si>
  <si>
    <t xml:space="preserve">FERRING PHARMACEUTICALS </t>
  </si>
  <si>
    <t>BIH-H-3195230-4</t>
  </si>
  <si>
    <t>IDP  70, N02</t>
  </si>
  <si>
    <t>film tbl 50 x 500 mg</t>
  </si>
  <si>
    <t>MESALAZIN REPLEK FARM</t>
  </si>
  <si>
    <t>REPLEK FARM</t>
  </si>
  <si>
    <t>BIH-H-0187642-2</t>
  </si>
  <si>
    <t>IDP  71, N02</t>
  </si>
  <si>
    <t>želučanootporne tbl 50 x 500 mg</t>
  </si>
  <si>
    <t>BIH-H-0660918-3</t>
  </si>
  <si>
    <t>IDP  72, N02</t>
  </si>
  <si>
    <t>želučanootporne tbl 100 x 500 mg</t>
  </si>
  <si>
    <t>BIH-H-1098403-9</t>
  </si>
  <si>
    <t>IDP  73, N02</t>
  </si>
  <si>
    <t xml:space="preserve"> 24074R</t>
  </si>
  <si>
    <t>SALMIMET</t>
  </si>
  <si>
    <t>BIH-H-0187836-8</t>
  </si>
  <si>
    <t>IDP  74, N02</t>
  </si>
  <si>
    <t>tbl s produljenim oslobađanjem 100 x 500 mg</t>
  </si>
  <si>
    <t>BIH-H-3621892-6</t>
  </si>
  <si>
    <t>IDP  75, N02</t>
  </si>
  <si>
    <t>čepići 10 x 500 mg</t>
  </si>
  <si>
    <t>BIH-H-0917580-5</t>
  </si>
  <si>
    <t>IDP  76, N02</t>
  </si>
  <si>
    <t>čepići 30 x 500 mg</t>
  </si>
  <si>
    <t>BIH-H-1133238-6</t>
  </si>
  <si>
    <t>IDP  77, N02</t>
  </si>
  <si>
    <t>čepići 28 x 1000 mg</t>
  </si>
  <si>
    <t>BIH-H-6315718-3</t>
  </si>
  <si>
    <t>IDP  78, N02</t>
  </si>
  <si>
    <t>želučanootporne granule 100 kesica x 500 mg</t>
  </si>
  <si>
    <t>BIH-H-1363751-9</t>
  </si>
  <si>
    <t>IDP  79, N02</t>
  </si>
  <si>
    <t>želučanootporne granule 50 kesica x 1000 mg</t>
  </si>
  <si>
    <t>BIH-H-2880856-8</t>
  </si>
  <si>
    <t>IDP  80, N02</t>
  </si>
  <si>
    <t>24081R</t>
  </si>
  <si>
    <t>želučanootporne granule 35 kesica x 1500 mg</t>
  </si>
  <si>
    <t>SALOFALK</t>
  </si>
  <si>
    <t>BIH-H-1854463-1</t>
  </si>
  <si>
    <t>IDP  81, N02</t>
  </si>
  <si>
    <t>25083R</t>
  </si>
  <si>
    <t>želučanootporne granule sa produljenim oslobađanjem 60 kesica x 2000 mg</t>
  </si>
  <si>
    <t>BIH-H-3766919-2</t>
  </si>
  <si>
    <t>IDP  82, N02</t>
  </si>
  <si>
    <t>24082R</t>
  </si>
  <si>
    <t>želučanootporne granule 20 kesica x 3000 mg</t>
  </si>
  <si>
    <t>BIH-H-2158614-2</t>
  </si>
  <si>
    <t>IDP 83, N02</t>
  </si>
  <si>
    <t>A09</t>
  </si>
  <si>
    <t>DIGESTIVI UKLJUČUJUĆI ENZIME</t>
  </si>
  <si>
    <t>A09AA02</t>
  </si>
  <si>
    <t>PANKREATIN</t>
  </si>
  <si>
    <t>želučanootporne caps 50 x 300mg</t>
  </si>
  <si>
    <t>KREON 25000</t>
  </si>
  <si>
    <t>BIH-H-4093125-2</t>
  </si>
  <si>
    <t>IDP  84</t>
  </si>
  <si>
    <t>A10</t>
  </si>
  <si>
    <t xml:space="preserve">LIJEKOVI  ZA LIJEČENJE ŠEĆERNE BOLESTI 
</t>
  </si>
  <si>
    <t>A10AB</t>
  </si>
  <si>
    <t xml:space="preserve">INZULINI  I ANALOZI BRZOG DJELOVANJA </t>
  </si>
  <si>
    <t>A10AB01</t>
  </si>
  <si>
    <t>INZULIN HUMANI</t>
  </si>
  <si>
    <t>otopina za injekciju u ulošku 100 i.j./ml 5 uložaka po 3 ml</t>
  </si>
  <si>
    <t>HUMULIN R</t>
  </si>
  <si>
    <t>ELI LILLY</t>
  </si>
  <si>
    <t>BIH-H-8510972-8</t>
  </si>
  <si>
    <t>IDP  85</t>
  </si>
  <si>
    <t>24085R</t>
  </si>
  <si>
    <t>otopina za injekciju, 100 i.j./ml, 5 staklenih patrona po 3 ml</t>
  </si>
  <si>
    <t>GENSULIN R (▼)</t>
  </si>
  <si>
    <t>BIOTON S.A.</t>
  </si>
  <si>
    <t>BIH-H-3661613-1</t>
  </si>
  <si>
    <t>IDP  86</t>
  </si>
  <si>
    <t>A10AB04</t>
  </si>
  <si>
    <t>INZULIN LISPRO</t>
  </si>
  <si>
    <t>otopina za injekciju 100 I. J./ml, 5 napunjenih brizgalica (KwikPen) po 3 ml otopine</t>
  </si>
  <si>
    <t>HUMALOG KWIK PEN</t>
  </si>
  <si>
    <t>BIH-H-5579612-9</t>
  </si>
  <si>
    <t>IDP  87</t>
  </si>
  <si>
    <t>24087R</t>
  </si>
  <si>
    <t xml:space="preserve">otopina za injekciju 100 I. J./ml, 5 napunjenih brizgalica (KwikPen) po 3 ml otopine     </t>
  </si>
  <si>
    <t>HUMALOG JUNIOR KwikPen</t>
  </si>
  <si>
    <t>BIH-H-1273758-2</t>
  </si>
  <si>
    <t>IDP  88</t>
  </si>
  <si>
    <t xml:space="preserve">otopina za injekciju u ulošku  100 I. J./ml, 5 uložaka po 3 ml otopine za injekciju       </t>
  </si>
  <si>
    <t>HUMALOG</t>
  </si>
  <si>
    <t>BIH-H-4413927-9</t>
  </si>
  <si>
    <t>IDP  89</t>
  </si>
  <si>
    <t>A10AB05</t>
  </si>
  <si>
    <t>INZULIN ASPART</t>
  </si>
  <si>
    <t>otopina za injekciju u napunjenom penu  100 I.J./ml, 5 napunjenih penova po 3 ml otopine za injekciju</t>
  </si>
  <si>
    <t>NOVORAPID FLEXPEN</t>
  </si>
  <si>
    <t>NOVO NORDISK</t>
  </si>
  <si>
    <t>BIH-H-1454508-8</t>
  </si>
  <si>
    <t>IDP  90</t>
  </si>
  <si>
    <t>24091R</t>
  </si>
  <si>
    <t>INZULIN ASPART, BRZI</t>
  </si>
  <si>
    <t>otopina za injekciju u napunjenom penu 100 I.J./ml, 5  napunjenih penova od 3 ml</t>
  </si>
  <si>
    <t>FIASP FlexTouch (▼)</t>
  </si>
  <si>
    <t>BIH-H-0193261-6</t>
  </si>
  <si>
    <t>IDP  91</t>
  </si>
  <si>
    <t>A10AB06</t>
  </si>
  <si>
    <t>INZULIN GLULISINE</t>
  </si>
  <si>
    <t>otopina za injekciju u napunjenom penu 100 I.J./ml, 5 napunjenih penova po 3 ml otopine za injekciju - SoloStar</t>
  </si>
  <si>
    <t>APIDRA SOLOSTAR</t>
  </si>
  <si>
    <t>SANOFI WINTHROP INDUSTRIE</t>
  </si>
  <si>
    <t>BIH-H-9751217-4</t>
  </si>
  <si>
    <t>IDP  92, N03</t>
  </si>
  <si>
    <t>A10AC</t>
  </si>
  <si>
    <t xml:space="preserve">INZULINI  I ANALOZI SREDNJE DUGOG DJELOVANJA </t>
  </si>
  <si>
    <t>A10AC01</t>
  </si>
  <si>
    <t>suspenzija za injekciju u ulošku 100 I.J./ml, 5 uložaka po 3 ml suspenzije za injekciju</t>
  </si>
  <si>
    <t>HUMULIN N</t>
  </si>
  <si>
    <t>BIH-H-6771418-1</t>
  </si>
  <si>
    <t>IDP  93</t>
  </si>
  <si>
    <t>24094R</t>
  </si>
  <si>
    <t xml:space="preserve">suspenzija za injekciju 100 I.J./ml, 5 staklenih patrona za pen sa po 3 ml </t>
  </si>
  <si>
    <t>GENSULIN N (▼)</t>
  </si>
  <si>
    <t>BIH-H-7947867-0</t>
  </si>
  <si>
    <t>IDP  94</t>
  </si>
  <si>
    <t>A10AD</t>
  </si>
  <si>
    <t>INZULINI  I ANALOZI SREDNJE BRZOG DJELOVANJA SA BRZIM POSTIZANJEM EFEKTA</t>
  </si>
  <si>
    <t>A10AD01</t>
  </si>
  <si>
    <t xml:space="preserve">suspenzija za injekciju u ulošku 100 I.J./ml, 5 staklenih uložaka sa 3 ml suspenzije za injekciju      </t>
  </si>
  <si>
    <t>HUMULIN M3</t>
  </si>
  <si>
    <t>BIH-H-0532299-3</t>
  </si>
  <si>
    <t>IDP  95</t>
  </si>
  <si>
    <t>24096R</t>
  </si>
  <si>
    <t xml:space="preserve">GENSULIN M30 (▼)        </t>
  </si>
  <si>
    <t>BIH-H-0909716-5</t>
  </si>
  <si>
    <t>IDP  96</t>
  </si>
  <si>
    <t>A10AD04</t>
  </si>
  <si>
    <t xml:space="preserve">suspenzija za injekciju 100 i.j./ml,5 napunjenih brizgalica (KwikPen) po 3 ml suspenzije za injekciju     </t>
  </si>
  <si>
    <t>HUMALOG Mix 25 KwikPen</t>
  </si>
  <si>
    <t>BIH-H-1053761-3</t>
  </si>
  <si>
    <t>IDP  97, N03</t>
  </si>
  <si>
    <t xml:space="preserve">suspenzija za injekciju 100 i.j./ml, 5 napunjenih brizgalica (KwikPen) po 3 ml suspenzije za injekcije      </t>
  </si>
  <si>
    <t>HUMALOG Mix 50 KwikPen</t>
  </si>
  <si>
    <t>BIH-H-0477881-7</t>
  </si>
  <si>
    <t>IDP  98, N03</t>
  </si>
  <si>
    <t>A10AD05</t>
  </si>
  <si>
    <t xml:space="preserve">suspenzija za injekciju u napunjenom penu, 100 i.j./ml,5 napunjenih penova po 3 ml suspenzije    </t>
  </si>
  <si>
    <t>NOVOMIX 30 FLEXPEN</t>
  </si>
  <si>
    <t>BIH-H-1570050-1</t>
  </si>
  <si>
    <t>IDP  99, N03</t>
  </si>
  <si>
    <t>24100R</t>
  </si>
  <si>
    <t>A10AD06</t>
  </si>
  <si>
    <t>INZULIN ASPART + DEGLUDEK</t>
  </si>
  <si>
    <t xml:space="preserve">otopina za injekciju u napunjenom penu, 2.56 mg/1 mL+ 1.05 mg/1 mL, 5 napunjenih penova FlexTouch      </t>
  </si>
  <si>
    <t>RYZODEG (▼)</t>
  </si>
  <si>
    <t>BIH-H-5120943-8</t>
  </si>
  <si>
    <t>IDP  100, N04</t>
  </si>
  <si>
    <t>A10AE</t>
  </si>
  <si>
    <t xml:space="preserve">INZULINI  I ANALOZI  DUGOG DJELOVANJA </t>
  </si>
  <si>
    <t>2398R</t>
  </si>
  <si>
    <t>A10AE04</t>
  </si>
  <si>
    <t>INZULIN GLARGIN</t>
  </si>
  <si>
    <t>otopina za injekciju u napunjenom penu 300 I. J./ml 3 pena po 1,5 ml</t>
  </si>
  <si>
    <t>TOUJEO</t>
  </si>
  <si>
    <t>BIH-H-1502993-0</t>
  </si>
  <si>
    <t>IDP  101, N03</t>
  </si>
  <si>
    <t>otopina za injekciju u patroni, 3.6378 mg/1 mL, 5 patrona po 3 ml otopine za injekciju</t>
  </si>
  <si>
    <t>LANTUS</t>
  </si>
  <si>
    <t>BIH-H-2920854-5</t>
  </si>
  <si>
    <t>IDP  102, N03</t>
  </si>
  <si>
    <t>24103R</t>
  </si>
  <si>
    <t xml:space="preserve">otopina za injekciju u napunjenom penu, 100 I.J./ml, 5 napunjenih penova sa po 3 ml otopine za injekciju      </t>
  </si>
  <si>
    <t xml:space="preserve">SEMGLEE (▼)        </t>
  </si>
  <si>
    <t>BIH-H-0837841-2</t>
  </si>
  <si>
    <t>IDP  103, N03</t>
  </si>
  <si>
    <t>24104R</t>
  </si>
  <si>
    <t xml:space="preserve">otopina za injekciju u napunjenoj brizgalici 100 I.J./ml, 5 napunjenih brizgalica (KwikPen) sa po 3 ml otopine za injekciju </t>
  </si>
  <si>
    <t>ABASAGLAR</t>
  </si>
  <si>
    <t>BIH-H-3479270-8</t>
  </si>
  <si>
    <t>IDP  104, N03</t>
  </si>
  <si>
    <t>A10AE05</t>
  </si>
  <si>
    <t>INZULIN DETEMIR</t>
  </si>
  <si>
    <t xml:space="preserve">otopina za injekciju u napunjenom penu, 100 I.J./ml, 5 napunjenih penova (FlexPen) sa 3 mL otopine za injekciju  </t>
  </si>
  <si>
    <t>LEVEMIR</t>
  </si>
  <si>
    <t>BIH-H-9830437-5</t>
  </si>
  <si>
    <t>IDP  105, N03</t>
  </si>
  <si>
    <t>2278R</t>
  </si>
  <si>
    <t>A10AE06</t>
  </si>
  <si>
    <t>INZULIN DEGLUDEK</t>
  </si>
  <si>
    <t>otopina za injekciju u napunjenom penu 100 j./ml, 5 napunjenih penova (Flex Touch) po 3 ml otopine za injekciju</t>
  </si>
  <si>
    <t>TRESIBA</t>
  </si>
  <si>
    <t>BIH-H-4102069-4</t>
  </si>
  <si>
    <t>IDP  106, N04</t>
  </si>
  <si>
    <t>24107R</t>
  </si>
  <si>
    <t>A10AE54</t>
  </si>
  <si>
    <t>INZULIN+GLARGIN+LIKSISENATID</t>
  </si>
  <si>
    <t>otopina za injekciju u napunjenom penu 100 I. j./ml+33mcg/ml, 3 napunjena pena sa po 3ml otopine za injekciju</t>
  </si>
  <si>
    <t>SULIQUA SoloStar (▼)</t>
  </si>
  <si>
    <t>BIH-H-0574826-7</t>
  </si>
  <si>
    <t>IDP  107, N05</t>
  </si>
  <si>
    <t>24108R</t>
  </si>
  <si>
    <t>otopina za injekciju u napunjenom penu 100 i. j./ml+50mcg/ml, 3 napunjena pena sa po 3ml otopine za injekciju</t>
  </si>
  <si>
    <t>BIH-H-4574747-8</t>
  </si>
  <si>
    <t>IDP  108, N05</t>
  </si>
  <si>
    <t>24109R</t>
  </si>
  <si>
    <t>A10AE56</t>
  </si>
  <si>
    <t>INZULIN+DEGLUDEK+LIRAGLUTID</t>
  </si>
  <si>
    <t>otopina za injekciju 100 j./ml+ 3,6mg/ml,3 napunjene brizgalice sa
po 3 ml otopine za injekciju</t>
  </si>
  <si>
    <t xml:space="preserve">XULTOPHY (▼) </t>
  </si>
  <si>
    <t>BIH-H-1513226-1</t>
  </si>
  <si>
    <t>IDP  109, N06</t>
  </si>
  <si>
    <t>A10B</t>
  </si>
  <si>
    <t xml:space="preserve">ORALNI ANTIDIJABETICI </t>
  </si>
  <si>
    <t>A10BA02</t>
  </si>
  <si>
    <t>METFORMIN</t>
  </si>
  <si>
    <t>film tbl 30 x 500 mg</t>
  </si>
  <si>
    <t>AGLIKEM</t>
  </si>
  <si>
    <t>BIH-H-3949291-6</t>
  </si>
  <si>
    <t>IDP  110</t>
  </si>
  <si>
    <t>25113R</t>
  </si>
  <si>
    <t>tbl sa produljenim oslobađanjem 30 x 500 mg</t>
  </si>
  <si>
    <t>GLUCOPHAGE XR</t>
  </si>
  <si>
    <t>MERCK HEALTHCARE KGAA</t>
  </si>
  <si>
    <t>BIH-H-2296473-5</t>
  </si>
  <si>
    <t>IDP  111</t>
  </si>
  <si>
    <t>film tbl 60 x 500 mg</t>
  </si>
  <si>
    <t>SIOFOR 500</t>
  </si>
  <si>
    <t>BERLIN CHEMIE</t>
  </si>
  <si>
    <t>BIH-H-3421503-8</t>
  </si>
  <si>
    <t>IDP  112</t>
  </si>
  <si>
    <t>FORDEX</t>
  </si>
  <si>
    <t>BIH-H-0029688-2</t>
  </si>
  <si>
    <t>IDP  113</t>
  </si>
  <si>
    <t>24113R</t>
  </si>
  <si>
    <t>BIH-H-7127146-9</t>
  </si>
  <si>
    <t>IDP  114</t>
  </si>
  <si>
    <t>filmom obložena tbl 30 x 850 mg</t>
  </si>
  <si>
    <t>GLUFORMIN 850 mg</t>
  </si>
  <si>
    <t>BIH-H-6121466-6</t>
  </si>
  <si>
    <t>IDP  115</t>
  </si>
  <si>
    <t>film tbl 60 x 850 mg</t>
  </si>
  <si>
    <t>SIOFOR 850</t>
  </si>
  <si>
    <t>BIH-H-7233463-6</t>
  </si>
  <si>
    <t>IDP  116</t>
  </si>
  <si>
    <t>2289R</t>
  </si>
  <si>
    <t>BIH-H-6585939-0</t>
  </si>
  <si>
    <t>IDP  117</t>
  </si>
  <si>
    <t>filmom obložena tbl 60 x 850 mg</t>
  </si>
  <si>
    <t>BIH-H-8363250-8</t>
  </si>
  <si>
    <t>IDP  118</t>
  </si>
  <si>
    <t>film tbl 100 x 850 mg</t>
  </si>
  <si>
    <t>GLIFOR</t>
  </si>
  <si>
    <t>BIH-H-2861100-8</t>
  </si>
  <si>
    <t>IDP  119</t>
  </si>
  <si>
    <t>film tbl 30 x 1000 mg</t>
  </si>
  <si>
    <t>BIH-H-7757212-7</t>
  </si>
  <si>
    <t>IDP  120</t>
  </si>
  <si>
    <t>25123R</t>
  </si>
  <si>
    <t>tbl s produljenim oslobađanjem 30 x 1000 mg</t>
  </si>
  <si>
    <t>MERCK HEALTHCARE KgaA</t>
  </si>
  <si>
    <t>BIH-H-1223638-7</t>
  </si>
  <si>
    <t>IDP  121</t>
  </si>
  <si>
    <t xml:space="preserve"> filmom obložena tbl 30 x 1000 mg</t>
  </si>
  <si>
    <t>GLUFORMIN 1000 mg</t>
  </si>
  <si>
    <t>BIH-H-9333244-7</t>
  </si>
  <si>
    <t>IDP  122</t>
  </si>
  <si>
    <t>2292R</t>
  </si>
  <si>
    <t>film tbl 60 x 1000 mg</t>
  </si>
  <si>
    <t>BIH-H-5735083-7</t>
  </si>
  <si>
    <t>IDP  123</t>
  </si>
  <si>
    <t>SIOFOR 1000</t>
  </si>
  <si>
    <t>BIH-H-9906936-6</t>
  </si>
  <si>
    <t>IDP  124</t>
  </si>
  <si>
    <t>24123R</t>
  </si>
  <si>
    <t>film tbl 100 x1000 mg</t>
  </si>
  <si>
    <t>BIH-H-1738592-2</t>
  </si>
  <si>
    <t>IDP  125</t>
  </si>
  <si>
    <t>A10BB01</t>
  </si>
  <si>
    <t>GLIBENKLAMID</t>
  </si>
  <si>
    <t>tbl 30 x 5 mg</t>
  </si>
  <si>
    <t>GLIBEDAL</t>
  </si>
  <si>
    <t>BIH-H-1744450-2</t>
  </si>
  <si>
    <t>IDP  126</t>
  </si>
  <si>
    <t>tbl 120 x 5 mg</t>
  </si>
  <si>
    <t xml:space="preserve">MANINIL 5	</t>
  </si>
  <si>
    <t>BIH-H-0828208-3</t>
  </si>
  <si>
    <t>IDP  127</t>
  </si>
  <si>
    <t>A10BB12</t>
  </si>
  <si>
    <t>GLIMEPIRID</t>
  </si>
  <si>
    <t>tbl 30 x 1 mg</t>
  </si>
  <si>
    <t>TRICAL</t>
  </si>
  <si>
    <t>BIH-H-4500279-4</t>
  </si>
  <si>
    <t>IDP  128</t>
  </si>
  <si>
    <t>MELPAMID 1 mg</t>
  </si>
  <si>
    <t>BIH-H-9575191-3</t>
  </si>
  <si>
    <t>IDP  129</t>
  </si>
  <si>
    <t>tbl 30 x 2 mg</t>
  </si>
  <si>
    <t>BIH-H-1173781-7</t>
  </si>
  <si>
    <t>IDP  130</t>
  </si>
  <si>
    <t>MELPAMID 2 mg</t>
  </si>
  <si>
    <t>BIH-H-3556666-2</t>
  </si>
  <si>
    <t>IDP  131</t>
  </si>
  <si>
    <t>AMARYL</t>
  </si>
  <si>
    <t>BIH-H-9964980-3</t>
  </si>
  <si>
    <t>IDP  132</t>
  </si>
  <si>
    <t>tbl 30 x 3 mg</t>
  </si>
  <si>
    <t>MELPAMID 3 mg</t>
  </si>
  <si>
    <t>BIH-H-4154666-9</t>
  </si>
  <si>
    <t>IDP  133</t>
  </si>
  <si>
    <t>BIH-H-0464285-8</t>
  </si>
  <si>
    <t>IDP  134</t>
  </si>
  <si>
    <t>BIH-H-1053549-5</t>
  </si>
  <si>
    <t>IDP  135</t>
  </si>
  <si>
    <t>22121R</t>
  </si>
  <si>
    <t>A10BD08</t>
  </si>
  <si>
    <t>VILDAGLIPTIN+METFORMIN</t>
  </si>
  <si>
    <t>film tbl 30 x (50mg+850mg)</t>
  </si>
  <si>
    <t>EUCREAS</t>
  </si>
  <si>
    <t>NOVARTIS PHARMA</t>
  </si>
  <si>
    <t>BIH-H-7241347-5</t>
  </si>
  <si>
    <t>IDP  136, N06</t>
  </si>
  <si>
    <t>22122R</t>
  </si>
  <si>
    <t>film tbl 30 x (50mg+1000mg)</t>
  </si>
  <si>
    <t>BIH-H-8018745-1</t>
  </si>
  <si>
    <t>IDP  137, N06</t>
  </si>
  <si>
    <t>24137R</t>
  </si>
  <si>
    <t>film tbl 60x(50mg+850 mg)</t>
  </si>
  <si>
    <t>INDIVIL MET</t>
  </si>
  <si>
    <t>BIH-H-5533615-6</t>
  </si>
  <si>
    <t>IDP  138, N06</t>
  </si>
  <si>
    <t>24138R</t>
  </si>
  <si>
    <t>film tbl 60x(50mg+1000 mg)</t>
  </si>
  <si>
    <t>BIH-H-9981112-0</t>
  </si>
  <si>
    <t>IDP  139, N06</t>
  </si>
  <si>
    <t>24139R</t>
  </si>
  <si>
    <t>A10BH01</t>
  </si>
  <si>
    <t>SITAGLIPTIN</t>
  </si>
  <si>
    <t>filmom obložena tbl 28 x 100 mg</t>
  </si>
  <si>
    <t xml:space="preserve">MAYSIGLU </t>
  </si>
  <si>
    <t>BIH-H-8422455-6</t>
  </si>
  <si>
    <t>IDP  140, N06</t>
  </si>
  <si>
    <t>26141R</t>
  </si>
  <si>
    <t>GITAS</t>
  </si>
  <si>
    <t>BIH-H-5181854-4</t>
  </si>
  <si>
    <t>IDP  141, N06</t>
  </si>
  <si>
    <t>24140R</t>
  </si>
  <si>
    <t>film-tbl 30 x 100 mg</t>
  </si>
  <si>
    <t>DOLISTA</t>
  </si>
  <si>
    <t>BIH-H-6693871-6</t>
  </si>
  <si>
    <t>IDP  142, N06</t>
  </si>
  <si>
    <t>26142R</t>
  </si>
  <si>
    <t>ALTUXERIN</t>
  </si>
  <si>
    <t>SANDOZ</t>
  </si>
  <si>
    <t>BIH-H-1089517-5</t>
  </si>
  <si>
    <t>IDP  143, N06</t>
  </si>
  <si>
    <t>A10BH02</t>
  </si>
  <si>
    <t>VILDAGLIPTIN</t>
  </si>
  <si>
    <t>tbl 28 x 50 mg</t>
  </si>
  <si>
    <t>GALVUS</t>
  </si>
  <si>
    <t>BIH-H-1003840-0</t>
  </si>
  <si>
    <t>IDP  144, N06</t>
  </si>
  <si>
    <t>25146R</t>
  </si>
  <si>
    <t>tbl 30 x 50 mg</t>
  </si>
  <si>
    <t>NORMAVIL</t>
  </si>
  <si>
    <t>BIH-H-8853485-0</t>
  </si>
  <si>
    <t>IDP  145, N06</t>
  </si>
  <si>
    <t>24142R</t>
  </si>
  <si>
    <t>GLYPVILO</t>
  </si>
  <si>
    <t>BIH-H-7000261-4</t>
  </si>
  <si>
    <t>IDP  146, N06</t>
  </si>
  <si>
    <t>24143R</t>
  </si>
  <si>
    <t>INDIVIL</t>
  </si>
  <si>
    <t>BIH-H-9956129-6</t>
  </si>
  <si>
    <t>IDP  147, N06</t>
  </si>
  <si>
    <t>22119R</t>
  </si>
  <si>
    <t>AGNIS</t>
  </si>
  <si>
    <t>BIH-H-7915071-7</t>
  </si>
  <si>
    <t>IDP  148, N06</t>
  </si>
  <si>
    <t>24145R</t>
  </si>
  <si>
    <t>tbl 60 x 50 mg</t>
  </si>
  <si>
    <t>BIH-H-8587070-6</t>
  </si>
  <si>
    <t>IDP  149, N06</t>
  </si>
  <si>
    <t>22120R</t>
  </si>
  <si>
    <t xml:space="preserve">AGNIS </t>
  </si>
  <si>
    <t>BIH-H-8442985-8</t>
  </si>
  <si>
    <t>IDP  150, N06</t>
  </si>
  <si>
    <t>26149R</t>
  </si>
  <si>
    <t>BIH-H-7860498-9</t>
  </si>
  <si>
    <t>IDP  151, N06</t>
  </si>
  <si>
    <t>24147R</t>
  </si>
  <si>
    <t>A10BH04</t>
  </si>
  <si>
    <t>ALOGLIPTIN</t>
  </si>
  <si>
    <t>film tbl 28 x 12,5 mg</t>
  </si>
  <si>
    <t>VIPIDIA</t>
  </si>
  <si>
    <t xml:space="preserve">TAKEDA PHARMACEUTICALS INTERNATIONAL </t>
  </si>
  <si>
    <t>BIH-H-9320518-5</t>
  </si>
  <si>
    <t>IDP  152, N06</t>
  </si>
  <si>
    <t>24148R</t>
  </si>
  <si>
    <t>film tbl 28 x 25 mg</t>
  </si>
  <si>
    <t>BIH-H-0845500-8</t>
  </si>
  <si>
    <t>IDP  153, N06</t>
  </si>
  <si>
    <t>A10BJ02</t>
  </si>
  <si>
    <t>LIRAGLUTID</t>
  </si>
  <si>
    <t>otopina za injekciju u napunjenom penu,  6mg/1mL, 2 napunjena pena sa uloškom po 3 ml otopine za injekciju</t>
  </si>
  <si>
    <t>VICTOZA</t>
  </si>
  <si>
    <t>BIH-H-6120714-4</t>
  </si>
  <si>
    <t>IDP  154, N07</t>
  </si>
  <si>
    <t>24150R</t>
  </si>
  <si>
    <t>A10BJ03</t>
  </si>
  <si>
    <t>LIKSISENATID</t>
  </si>
  <si>
    <t xml:space="preserve">otopina za injekciju u napunjenom penu, 20 µg/0.2 mL,  2 ljubičasta napunjena pena po 3 ml otopine za injekciju        </t>
  </si>
  <si>
    <t>LYXUMIA</t>
  </si>
  <si>
    <t>BIH-H-2989283-6</t>
  </si>
  <si>
    <t>IDP  155, N07</t>
  </si>
  <si>
    <t>24151R</t>
  </si>
  <si>
    <t>A10BJ05</t>
  </si>
  <si>
    <t>DULAGLUTID</t>
  </si>
  <si>
    <t>otopina za injekciju- 4 brizgalice x 0,75mg/0,5ml</t>
  </si>
  <si>
    <t>TRULICITY (▼)</t>
  </si>
  <si>
    <t>BIH-H-6740947-7</t>
  </si>
  <si>
    <t>IDP  156, N07</t>
  </si>
  <si>
    <t>24152R</t>
  </si>
  <si>
    <t>otopina za injekciju- 4 brizgalice x 1,5mg/0,5ml</t>
  </si>
  <si>
    <t>BIH-H-1714499-9</t>
  </si>
  <si>
    <t>IDP  157, N07</t>
  </si>
  <si>
    <t>25157R</t>
  </si>
  <si>
    <t>A10BJ06</t>
  </si>
  <si>
    <t>SEMAGLUTID</t>
  </si>
  <si>
    <t xml:space="preserve">otopina za injekciju u napunjenom penu, 1,34 mg/1 mL (0,25mg),1 unaprijed napunjeni pen sa 1,5 ml otopine  i 4 jednokratne igle NovoFine Plus    </t>
  </si>
  <si>
    <t>OZEMPIC (▼)</t>
  </si>
  <si>
    <t>BIH-H-7335425-8</t>
  </si>
  <si>
    <t>IDP  158, N07</t>
  </si>
  <si>
    <t>25158R</t>
  </si>
  <si>
    <t>otopina za injekciju u napunjenom penu,  1,34 mg/1 mL (0,5mg), 1 unaprijed napunjeni pen sa 1,5 ml otopine i 4 jednokratne igle NovoFine Plus</t>
  </si>
  <si>
    <t>BIH-H-1216382-7</t>
  </si>
  <si>
    <t>IDP  159, N07</t>
  </si>
  <si>
    <t>25159R</t>
  </si>
  <si>
    <t>otopina za injekciju u napunjenom penu   1,34 mg/1 mL (1mg), 1 unaprijed napunjeni pen sa 3 ml otopine i 4 jednokratne igle NovoFine Plus</t>
  </si>
  <si>
    <t>BIH-H-8016561-9</t>
  </si>
  <si>
    <t>IDP  160, N07</t>
  </si>
  <si>
    <t>25160R</t>
  </si>
  <si>
    <t>A10BK01</t>
  </si>
  <si>
    <t>DAPAGLIFOZIN</t>
  </si>
  <si>
    <t>filmom obložena tbl 30 x 10 mg</t>
  </si>
  <si>
    <t>DAGRAFORS</t>
  </si>
  <si>
    <t>BIH-H-0584362-0</t>
  </si>
  <si>
    <t>IDP  161, N09</t>
  </si>
  <si>
    <t>25161R</t>
  </si>
  <si>
    <t>FORXIGA</t>
  </si>
  <si>
    <t>ASTRAZENECA AB</t>
  </si>
  <si>
    <t>BIH-H-0094428-8</t>
  </si>
  <si>
    <t>IDP  162, N09</t>
  </si>
  <si>
    <t>24153R</t>
  </si>
  <si>
    <t>A10BK03</t>
  </si>
  <si>
    <t>EMPAGLIFLOZIN</t>
  </si>
  <si>
    <t>JARDIANCE</t>
  </si>
  <si>
    <t>BOEHRINGER INGELHEIM</t>
  </si>
  <si>
    <t>BIH-H-5776246-9</t>
  </si>
  <si>
    <t>IDP  163, N09</t>
  </si>
  <si>
    <t>24154R</t>
  </si>
  <si>
    <t>filmom obložena tbl 30 x 25 mg</t>
  </si>
  <si>
    <t>BIH-H-7273512-0</t>
  </si>
  <si>
    <t>IDP  164, N09</t>
  </si>
  <si>
    <t>26163R</t>
  </si>
  <si>
    <t>A10BX16</t>
  </si>
  <si>
    <t>TIRZEPATID</t>
  </si>
  <si>
    <t>Kwik Pen otopina za injekciju u napunjenoj brizgalici (4 doze)  2,5 mg/0.6 mL</t>
  </si>
  <si>
    <t>MOUNJARO KwikPen (▼)</t>
  </si>
  <si>
    <t xml:space="preserve">ELI LILLY </t>
  </si>
  <si>
    <t>BIH-H-3145314-1</t>
  </si>
  <si>
    <t>IDP  165, N08</t>
  </si>
  <si>
    <t>Kwik Pen otopina za injekciju u napunjenoj brizgalici (4 doze)  5 mg/0.6 mL</t>
  </si>
  <si>
    <t>BIH-H-3488138-1</t>
  </si>
  <si>
    <t>IDP  166, N08</t>
  </si>
  <si>
    <t>26165R</t>
  </si>
  <si>
    <t>Kwik Pen otopina za injekciju u napunjenoj brizgalici (4 doze)  7,5 mg/0.6 mL</t>
  </si>
  <si>
    <t>BIH-H-0471572-0</t>
  </si>
  <si>
    <t>IDP  167, N08</t>
  </si>
  <si>
    <t>26166R</t>
  </si>
  <si>
    <t>Kwik Pen otopina za injekciju u napunjenoj brizgalici (4 doze)  10 mg/0.6 mL</t>
  </si>
  <si>
    <t>BIH-H-4070883-2</t>
  </si>
  <si>
    <t>IDP  168, N08</t>
  </si>
  <si>
    <t>26167R</t>
  </si>
  <si>
    <t>Kwik Pen otopina za injekciju u napunjenoj brizgalici (4 doze)  12,5 mg/0.6 mL</t>
  </si>
  <si>
    <t>BIH-H-6521396-1</t>
  </si>
  <si>
    <t>IDP  169, N08</t>
  </si>
  <si>
    <t>25169R</t>
  </si>
  <si>
    <t>Kwik Pen otopina za injekciju u napunjenoj brizgalici (4 doze)  15 mg/0.6 mL</t>
  </si>
  <si>
    <t>BIH-H-1282293-9</t>
  </si>
  <si>
    <t>IDP  170, N08</t>
  </si>
  <si>
    <t>A11</t>
  </si>
  <si>
    <t>VITAMINI</t>
  </si>
  <si>
    <t>A11CC04</t>
  </si>
  <si>
    <t>KALCITRIOL</t>
  </si>
  <si>
    <t>caps 100 x 0,25 mcg</t>
  </si>
  <si>
    <t>ROCALTROL</t>
  </si>
  <si>
    <t>ATNAHS PHARMA UK LTD</t>
  </si>
  <si>
    <t>BIH-H-5617863-5</t>
  </si>
  <si>
    <t>IDP  171</t>
  </si>
  <si>
    <t>24156R</t>
  </si>
  <si>
    <t>A11CC05</t>
  </si>
  <si>
    <t>HOLEKALCIFEROL</t>
  </si>
  <si>
    <t>oralne kapi 14400 ij/ml, otopina, 12,5 ml</t>
  </si>
  <si>
    <t>OLEOVIT  D3</t>
  </si>
  <si>
    <t xml:space="preserve">FRESENIUS KABI </t>
  </si>
  <si>
    <t>BIH-H-9080580-2</t>
  </si>
  <si>
    <t>IDP  172, N10</t>
  </si>
  <si>
    <t>oralne kapi 4000i.j./1ml, otopina, 10 ml</t>
  </si>
  <si>
    <t>PLIVIT D3</t>
  </si>
  <si>
    <t>BIH-H-1685941-7</t>
  </si>
  <si>
    <t>IDP  173, N10</t>
  </si>
  <si>
    <t>25172R</t>
  </si>
  <si>
    <t>A11DB</t>
  </si>
  <si>
    <t>CIJANOKOBALAMIN, PIRIDOKSIN, TIAMIN</t>
  </si>
  <si>
    <t>film-tbl 20 x (100+200+0,2) mg</t>
  </si>
  <si>
    <t>PRONERV</t>
  </si>
  <si>
    <t>GL PHARMA</t>
  </si>
  <si>
    <t>BIH-H-1010897-9</t>
  </si>
  <si>
    <t>IDP  174</t>
  </si>
  <si>
    <t>25173R</t>
  </si>
  <si>
    <t>film-tbl 100 x (100+200+0,2) mg</t>
  </si>
  <si>
    <t>BIH-H-7012585-2</t>
  </si>
  <si>
    <t>IDP  175</t>
  </si>
  <si>
    <t>A12</t>
  </si>
  <si>
    <t>MINERALI</t>
  </si>
  <si>
    <t>A12BA01</t>
  </si>
  <si>
    <t>KALIJEV KLORID</t>
  </si>
  <si>
    <t xml:space="preserve">tbl za orl otopinu 20 x 500mg </t>
  </si>
  <si>
    <t xml:space="preserve">KALIJ KLORID JADRAN </t>
  </si>
  <si>
    <t>JADRAN-GALENSKI LABORATORIJ</t>
  </si>
  <si>
    <t>BIH-H-3211079-4</t>
  </si>
  <si>
    <t>IDP  176</t>
  </si>
  <si>
    <t>22127R</t>
  </si>
  <si>
    <t xml:space="preserve">tbl za orl otopinu 30 x 500mg </t>
  </si>
  <si>
    <t>KALIJEV KLORID NATURA PHARM</t>
  </si>
  <si>
    <t xml:space="preserve">NATURA PHARM </t>
  </si>
  <si>
    <t>BIH-H-6819331-9</t>
  </si>
  <si>
    <t>IDP  177</t>
  </si>
  <si>
    <t>A12BA30</t>
  </si>
  <si>
    <t>KALIJ CITRAT KOMBINACIJA</t>
  </si>
  <si>
    <t>šumeće tbl 15 x 2.17 g/1 tableta+ 2.057 g/1 tableta</t>
  </si>
  <si>
    <t>KALINOR</t>
  </si>
  <si>
    <t>DESMA</t>
  </si>
  <si>
    <t>BIH-H-0112422-6</t>
  </si>
  <si>
    <t>IDP  178</t>
  </si>
  <si>
    <t>A16</t>
  </si>
  <si>
    <t>OSTALI LIJEKOVI ZA LIJEČENJE BOLESTI DIGESTIVNOG SISTEMA I METABOLIZMA</t>
  </si>
  <si>
    <t>22133R</t>
  </si>
  <si>
    <t>A16AX01</t>
  </si>
  <si>
    <t>ALFA LIPOINSKA KISELINA</t>
  </si>
  <si>
    <t>film tbl 30 x 600 mg</t>
  </si>
  <si>
    <t>ALTIOKS</t>
  </si>
  <si>
    <t>BIH-H-6621153-1</t>
  </si>
  <si>
    <t>IDP  179</t>
  </si>
  <si>
    <t>caps 30 x 600 mg</t>
  </si>
  <si>
    <t xml:space="preserve">BERLITHION </t>
  </si>
  <si>
    <t>BIH-H-9991810-6</t>
  </si>
  <si>
    <t>IDP  180</t>
  </si>
  <si>
    <t>B</t>
  </si>
  <si>
    <t xml:space="preserve">LIJEKOVI KOJI DJELUJU NA KRV I KRVOTVORNE ORGANE
</t>
  </si>
  <si>
    <t>B01</t>
  </si>
  <si>
    <t>ANTITROMBOTICI</t>
  </si>
  <si>
    <t>B01AA07</t>
  </si>
  <si>
    <t>ACENOKUMAROL</t>
  </si>
  <si>
    <t>tbl 20 x 4 mg</t>
  </si>
  <si>
    <t>ACENOKUMAROL REPLEK FARM</t>
  </si>
  <si>
    <t xml:space="preserve">REPLEK FARM </t>
  </si>
  <si>
    <t>BIH-H-4710705-4</t>
  </si>
  <si>
    <t>IDP  181</t>
  </si>
  <si>
    <t>SINTROM</t>
  </si>
  <si>
    <t>MERUS LABS LUXCO II SARL</t>
  </si>
  <si>
    <t>BIH-H-6620616-6</t>
  </si>
  <si>
    <t>IDP  182</t>
  </si>
  <si>
    <t>B01AC04</t>
  </si>
  <si>
    <t>KLOPIDOGREL</t>
  </si>
  <si>
    <t>film - tbl 28 x 75 mg</t>
  </si>
  <si>
    <t>RESPEKT</t>
  </si>
  <si>
    <t>BIH-H-3658073-3</t>
  </si>
  <si>
    <t>IDP  183, N11</t>
  </si>
  <si>
    <t>PLAVIX</t>
  </si>
  <si>
    <t>BIH-H-6001269-6</t>
  </si>
  <si>
    <t>IDP  184, N11</t>
  </si>
  <si>
    <t>film tbl 30 x 75mg</t>
  </si>
  <si>
    <t>SYNETRA</t>
  </si>
  <si>
    <t>BIH-H-2211915-2</t>
  </si>
  <si>
    <t>IDP 185, N11</t>
  </si>
  <si>
    <t>129R</t>
  </si>
  <si>
    <t>filmom obložena tbl 30 x 75mg</t>
  </si>
  <si>
    <t>ATTERA</t>
  </si>
  <si>
    <t>AMSAL PHARMACEUTICALS</t>
  </si>
  <si>
    <t>BIH-H-7976534-6</t>
  </si>
  <si>
    <t>IDP  186, N11</t>
  </si>
  <si>
    <t>ZYLLT</t>
  </si>
  <si>
    <t>BIH-H-3218352-2</t>
  </si>
  <si>
    <t>IDP  187, N11</t>
  </si>
  <si>
    <t>CLODIL</t>
  </si>
  <si>
    <t>BIH-H-0198009-9</t>
  </si>
  <si>
    <t>IDP  188, N11</t>
  </si>
  <si>
    <t>22142R</t>
  </si>
  <si>
    <t xml:space="preserve">KLOPIDEX </t>
  </si>
  <si>
    <t>BIH-H-0856272-7</t>
  </si>
  <si>
    <t>IDP  189, N11</t>
  </si>
  <si>
    <t>24171R</t>
  </si>
  <si>
    <t>B01AC22</t>
  </si>
  <si>
    <t>PRASUGREL</t>
  </si>
  <si>
    <t>film tbl 30 x 10 mg</t>
  </si>
  <si>
    <t xml:space="preserve">TOSYNAL </t>
  </si>
  <si>
    <t>BIH-H-2428214-9</t>
  </si>
  <si>
    <t>IDP  190, N12</t>
  </si>
  <si>
    <t>24172R</t>
  </si>
  <si>
    <t>XEPAR</t>
  </si>
  <si>
    <t>BIH-H-3575327-8</t>
  </si>
  <si>
    <t>IDP  191, N12</t>
  </si>
  <si>
    <t>25190R</t>
  </si>
  <si>
    <t>B01AC24</t>
  </si>
  <si>
    <t>TIKAGRELOR</t>
  </si>
  <si>
    <t>filmom obložena tbl 56 x 60 mg</t>
  </si>
  <si>
    <t>TICASA</t>
  </si>
  <si>
    <t>NOBEL ILAC</t>
  </si>
  <si>
    <t>BIH-H-1549161-7</t>
  </si>
  <si>
    <t>IDP  192, N12</t>
  </si>
  <si>
    <t>26191R</t>
  </si>
  <si>
    <t>ATIXARSO</t>
  </si>
  <si>
    <t>BIH-H-0198622-5</t>
  </si>
  <si>
    <t>IDP  193, N12</t>
  </si>
  <si>
    <t>25191R</t>
  </si>
  <si>
    <t>film-tbl 60 x 60 mg</t>
  </si>
  <si>
    <t>TICAGREX</t>
  </si>
  <si>
    <t>BIH-H-4601917-0</t>
  </si>
  <si>
    <t>IDP  194, N12</t>
  </si>
  <si>
    <t>26193R</t>
  </si>
  <si>
    <t>TILOBRASTIL, 60 mg</t>
  </si>
  <si>
    <t>SANDOZ PHARMACEUTICALS D.D.</t>
  </si>
  <si>
    <t>BIH-H-1156370-3</t>
  </si>
  <si>
    <t>IDP  195, N12</t>
  </si>
  <si>
    <t>26194R</t>
  </si>
  <si>
    <t>TICADIL</t>
  </si>
  <si>
    <t>BOSNALIJEK </t>
  </si>
  <si>
    <t>BIH-H-7169376-9</t>
  </si>
  <si>
    <t>IDP  196, N12</t>
  </si>
  <si>
    <t>25192R</t>
  </si>
  <si>
    <t>filmom obložena tbl 56 x 90 mg</t>
  </si>
  <si>
    <t xml:space="preserve">TYGROL </t>
  </si>
  <si>
    <t>BIH-H-2130110-2</t>
  </si>
  <si>
    <t>IDP  197, N12</t>
  </si>
  <si>
    <t>26196R</t>
  </si>
  <si>
    <t>BIH-H-8062308-9</t>
  </si>
  <si>
    <t>IDP  198 , N12</t>
  </si>
  <si>
    <t>25193R</t>
  </si>
  <si>
    <t>film-tbl 60 x 90 mg</t>
  </si>
  <si>
    <t>BIH-H-5625358-6</t>
  </si>
  <si>
    <t>IDP  199, N12</t>
  </si>
  <si>
    <t>26198R</t>
  </si>
  <si>
    <t>TILOBRASTIL, 90 mg</t>
  </si>
  <si>
    <t>BIH-H-1512681-0</t>
  </si>
  <si>
    <t>IDP  200, N12</t>
  </si>
  <si>
    <t>26199R</t>
  </si>
  <si>
    <t>BIH-H-9918130-0</t>
  </si>
  <si>
    <t>IDP  201, N12</t>
  </si>
  <si>
    <t>25194R</t>
  </si>
  <si>
    <t>BIH-H-4573634-9</t>
  </si>
  <si>
    <t>IDP  202, N12</t>
  </si>
  <si>
    <t>26201R</t>
  </si>
  <si>
    <t>film tbl 56 x 90 mg</t>
  </si>
  <si>
    <t>IGZELYM</t>
  </si>
  <si>
    <t>BGP PRODUCTS OPERATIONS</t>
  </si>
  <si>
    <t>BIH-H-7826352-1</t>
  </si>
  <si>
    <t>IDP  203, N12</t>
  </si>
  <si>
    <t>25195R</t>
  </si>
  <si>
    <t>TILANTA</t>
  </si>
  <si>
    <t>ABDI IBRAHIM ILAC</t>
  </si>
  <si>
    <t>BIH-H-3984301-6</t>
  </si>
  <si>
    <t>IDP  204, N12</t>
  </si>
  <si>
    <t>B01AC30</t>
  </si>
  <si>
    <t>KLOPIDOGREL+ACETILSALICILNA KISELINA</t>
  </si>
  <si>
    <t>film tbl 28 x (75+100)mg</t>
  </si>
  <si>
    <t>DUOPLAVIN</t>
  </si>
  <si>
    <t>BIH-H-0035220-7</t>
  </si>
  <si>
    <t>IDP  205, N13</t>
  </si>
  <si>
    <t>B01AE07</t>
  </si>
  <si>
    <t>DABIGATRAN ETAKSILAT</t>
  </si>
  <si>
    <t>caps 60 x 110 mg</t>
  </si>
  <si>
    <t>PRADAXA</t>
  </si>
  <si>
    <t>BIH-H-0936668-2</t>
  </si>
  <si>
    <t>IDP  206</t>
  </si>
  <si>
    <t>caps 60 x 150 mg</t>
  </si>
  <si>
    <t>BIH-H-8387027-5</t>
  </si>
  <si>
    <t>IDP  207</t>
  </si>
  <si>
    <t>26206R</t>
  </si>
  <si>
    <t>B01AF01</t>
  </si>
  <si>
    <t>RIVAROKSABAN</t>
  </si>
  <si>
    <t>film tbl 10 x 10mg</t>
  </si>
  <si>
    <t>RIVAROKSABAN HF</t>
  </si>
  <si>
    <t>BIH-H-4957232-2</t>
  </si>
  <si>
    <t>IDP 208, N14</t>
  </si>
  <si>
    <t xml:space="preserve"> </t>
  </si>
  <si>
    <t>film-tbl 10 x 10mg</t>
  </si>
  <si>
    <t>XARELTO  (▼)</t>
  </si>
  <si>
    <t xml:space="preserve">BAYER </t>
  </si>
  <si>
    <t>BIH-H-1491009-7</t>
  </si>
  <si>
    <t>IDP  209, N14</t>
  </si>
  <si>
    <t>22149R</t>
  </si>
  <si>
    <t>RIVER  (▼)</t>
  </si>
  <si>
    <t>BIH-H-5640052-0</t>
  </si>
  <si>
    <t>IDP  210, N14</t>
  </si>
  <si>
    <t>24179R</t>
  </si>
  <si>
    <t>RIVOKSAR   (▼)</t>
  </si>
  <si>
    <t>BIH-H-8008683-5</t>
  </si>
  <si>
    <t>IDP  211, N14</t>
  </si>
  <si>
    <t>25205R</t>
  </si>
  <si>
    <t>filmom obložena tbl 10 x 10mg</t>
  </si>
  <si>
    <t>RIBAXAN  (▼)</t>
  </si>
  <si>
    <t>BIH-H-2630937-6</t>
  </si>
  <si>
    <t>IDP  212, N14</t>
  </si>
  <si>
    <t>26211R</t>
  </si>
  <si>
    <t>VIXARGIO</t>
  </si>
  <si>
    <t>BIH-H-2121945-8</t>
  </si>
  <si>
    <t>IDP 213 N14</t>
  </si>
  <si>
    <t>24180R</t>
  </si>
  <si>
    <t>filmom obložena tbl 28x10 mg</t>
  </si>
  <si>
    <t>XERDOXO  (▼)</t>
  </si>
  <si>
    <t>BIH-H-3271547-1</t>
  </si>
  <si>
    <t>IDP  214, N14</t>
  </si>
  <si>
    <t>24181R</t>
  </si>
  <si>
    <t>film-tbl 30 x 10mg</t>
  </si>
  <si>
    <t>BIH-H-5783610-3</t>
  </si>
  <si>
    <t>IDP  215, N14</t>
  </si>
  <si>
    <t>24182R</t>
  </si>
  <si>
    <t>filmom obložena tbl 28 x 15 mg</t>
  </si>
  <si>
    <t xml:space="preserve">XERDOXO </t>
  </si>
  <si>
    <t>BIH-H-2176487-0</t>
  </si>
  <si>
    <t>IDP  216, N14</t>
  </si>
  <si>
    <t>25208R</t>
  </si>
  <si>
    <t>BIH-H-7656088-6</t>
  </si>
  <si>
    <t>IDP  217, N14</t>
  </si>
  <si>
    <t>26216R</t>
  </si>
  <si>
    <t>BIH-H-4053162-5</t>
  </si>
  <si>
    <t>IDP 218, N14</t>
  </si>
  <si>
    <t>22150R</t>
  </si>
  <si>
    <t>film tbl 30 x 15 mg</t>
  </si>
  <si>
    <t>RIVER</t>
  </si>
  <si>
    <t>BIH-H-7304756-1</t>
  </si>
  <si>
    <t>IDP  219, N14</t>
  </si>
  <si>
    <t>26218R</t>
  </si>
  <si>
    <t>film tbl 30x15 mg</t>
  </si>
  <si>
    <t>BIH-H-8925622-9</t>
  </si>
  <si>
    <t>IDP , 220 N14</t>
  </si>
  <si>
    <t>24188R</t>
  </si>
  <si>
    <t>film tbl 28 x 15 mg</t>
  </si>
  <si>
    <t>RIVOKSAR  (▼)</t>
  </si>
  <si>
    <t>BIH-H-4855232-4</t>
  </si>
  <si>
    <t>IDP  221, N14</t>
  </si>
  <si>
    <t>25212R</t>
  </si>
  <si>
    <t>RUFIXALO</t>
  </si>
  <si>
    <t>BIH-H-2672475-0</t>
  </si>
  <si>
    <t>IDP  222, N14</t>
  </si>
  <si>
    <t>26221R</t>
  </si>
  <si>
    <t>filmom obložena tbl 28 x 20 mg</t>
  </si>
  <si>
    <t>BIH-H-0709951-3</t>
  </si>
  <si>
    <t>IDP 223, N14</t>
  </si>
  <si>
    <t>26222R</t>
  </si>
  <si>
    <t>film tbl 30x20 mg</t>
  </si>
  <si>
    <t>BIH-H-1568229-2</t>
  </si>
  <si>
    <t>IDP 224, N14</t>
  </si>
  <si>
    <t>25214R</t>
  </si>
  <si>
    <t>BIH-H-1659151-7</t>
  </si>
  <si>
    <t>IDP  225, N14</t>
  </si>
  <si>
    <t>25215R</t>
  </si>
  <si>
    <t>film tbl 28 x 20 mg</t>
  </si>
  <si>
    <t>BIH-H-6777063-7</t>
  </si>
  <si>
    <t>IDP  226, N14</t>
  </si>
  <si>
    <t>24190R</t>
  </si>
  <si>
    <t>BIH-H-0431274-5</t>
  </si>
  <si>
    <t>IDP  227, N14</t>
  </si>
  <si>
    <t>XARELTO  (▼)</t>
  </si>
  <si>
    <t>BAYER</t>
  </si>
  <si>
    <t>BIH-H-4333737-3</t>
  </si>
  <si>
    <t>IDP  228, N14</t>
  </si>
  <si>
    <t>BIH-H-8580028-3</t>
  </si>
  <si>
    <t>IDP  229, N14</t>
  </si>
  <si>
    <t>22151R</t>
  </si>
  <si>
    <t>film tbl 30 x 20 mg</t>
  </si>
  <si>
    <t>BIH-H-0733339-1</t>
  </si>
  <si>
    <t>IDP  230, N14</t>
  </si>
  <si>
    <t>24189R</t>
  </si>
  <si>
    <t>BIH-H-4113930-7</t>
  </si>
  <si>
    <t>IDP  231, N14</t>
  </si>
  <si>
    <t>24192R</t>
  </si>
  <si>
    <t>B01AF02</t>
  </si>
  <si>
    <t>APIKSABAN</t>
  </si>
  <si>
    <t>filmom obložena tbl 20 x 2,5 mg</t>
  </si>
  <si>
    <t xml:space="preserve">PAXIBAN </t>
  </si>
  <si>
    <t>BIH-H-1944756-9</t>
  </si>
  <si>
    <t>IDP  232, N14</t>
  </si>
  <si>
    <t>24193R</t>
  </si>
  <si>
    <t>filmom obložena tbl 56 x 2,5 mg</t>
  </si>
  <si>
    <t>BIH-H-7063074-2</t>
  </si>
  <si>
    <t>IDP  233, N14</t>
  </si>
  <si>
    <t>24222R</t>
  </si>
  <si>
    <t>filmom obložena tbl 60 x 2,5 mg</t>
  </si>
  <si>
    <t>ABOXOMA</t>
  </si>
  <si>
    <t>BIH-H-1959379-6</t>
  </si>
  <si>
    <t>IDP  234, N14</t>
  </si>
  <si>
    <t>24194R</t>
  </si>
  <si>
    <t>film tbl 60 x 2,5 mg</t>
  </si>
  <si>
    <t>TROMBOMELT</t>
  </si>
  <si>
    <t>BIH-H-5375505-9</t>
  </si>
  <si>
    <t>IDP  235, N14</t>
  </si>
  <si>
    <t>25222R</t>
  </si>
  <si>
    <t>APIXA</t>
  </si>
  <si>
    <t>BIH-H-6375971-4</t>
  </si>
  <si>
    <t>IDP  236, N14</t>
  </si>
  <si>
    <t>24195R</t>
  </si>
  <si>
    <t>ELIQUIS</t>
  </si>
  <si>
    <t>PFIZER LUXEMBOURG</t>
  </si>
  <si>
    <t>BIH-H-9742366-3</t>
  </si>
  <si>
    <t>IDP  237, N14</t>
  </si>
  <si>
    <t>26236R</t>
  </si>
  <si>
    <t xml:space="preserve"> 60 film tableta x 2,5 mg</t>
  </si>
  <si>
    <t>BANXIOL</t>
  </si>
  <si>
    <t>BIH-H-1959760-1</t>
  </si>
  <si>
    <t>IDP 238, N14</t>
  </si>
  <si>
    <t>26237R</t>
  </si>
  <si>
    <t>ABATIXENT</t>
  </si>
  <si>
    <t>BIH-H-8294706-3</t>
  </si>
  <si>
    <t>IDP 239, N14</t>
  </si>
  <si>
    <t>24196R</t>
  </si>
  <si>
    <t>filmom obložena tbl 56 x 5 mg</t>
  </si>
  <si>
    <t>BIH-H-8911142-7</t>
  </si>
  <si>
    <t>IDP  240, N14</t>
  </si>
  <si>
    <t>24197R</t>
  </si>
  <si>
    <t>film tbl 60 x 5 mg</t>
  </si>
  <si>
    <t>BIH-H-4687325-6</t>
  </si>
  <si>
    <t>IDP  241, N14</t>
  </si>
  <si>
    <t>25226R</t>
  </si>
  <si>
    <t>filmom obložena tbl 60 x 5 mg</t>
  </si>
  <si>
    <t>BIH-H-0325417-4</t>
  </si>
  <si>
    <t>IDP  242, N14</t>
  </si>
  <si>
    <t>25225R</t>
  </si>
  <si>
    <t>BIH-H-3102848-8</t>
  </si>
  <si>
    <t>IDP  243, N14</t>
  </si>
  <si>
    <t>24198R</t>
  </si>
  <si>
    <t>BIH-H-9073994-3</t>
  </si>
  <si>
    <t>IDP  244, N14</t>
  </si>
  <si>
    <t>26243R</t>
  </si>
  <si>
    <t xml:space="preserve"> 60 film tableta x 5 mg</t>
  </si>
  <si>
    <t>BIH-H-0960780-4</t>
  </si>
  <si>
    <t>IDP 245, N14</t>
  </si>
  <si>
    <t>26244R</t>
  </si>
  <si>
    <t>B01AF03</t>
  </si>
  <si>
    <t xml:space="preserve"> filmom obložena tbl 60 x 5 mg</t>
  </si>
  <si>
    <t>BIH-H-9903966-7</t>
  </si>
  <si>
    <t>IDP 246, N14</t>
  </si>
  <si>
    <t>25227R</t>
  </si>
  <si>
    <t>EDOKSABAN</t>
  </si>
  <si>
    <t>film- tbl 10 x 15 mg</t>
  </si>
  <si>
    <t>ROTEAS</t>
  </si>
  <si>
    <t>BIH-H-5977824-8</t>
  </si>
  <si>
    <t>IDP  247, N14</t>
  </si>
  <si>
    <t>25228R</t>
  </si>
  <si>
    <t>film-tbl 30 x 30 mg</t>
  </si>
  <si>
    <t>BIH-H-6471362-8</t>
  </si>
  <si>
    <t>IDP  248, N14</t>
  </si>
  <si>
    <t>25229R</t>
  </si>
  <si>
    <t>film- tbl 30 x 60 mg</t>
  </si>
  <si>
    <t>BIH-H-6402019-4</t>
  </si>
  <si>
    <t>IDP  249, N14</t>
  </si>
  <si>
    <t>B03</t>
  </si>
  <si>
    <t xml:space="preserve">LIJEKOVI ZA LIJEČENJE SLABOKRVNOSTI </t>
  </si>
  <si>
    <t>B03AA02</t>
  </si>
  <si>
    <t>FEROFUMARAT</t>
  </si>
  <si>
    <t>caps 30 x 350 mg</t>
  </si>
  <si>
    <t>HEFEROL</t>
  </si>
  <si>
    <t>BIH-H-9842125-8</t>
  </si>
  <si>
    <t>IDP  250</t>
  </si>
  <si>
    <t>B03AB05</t>
  </si>
  <si>
    <t>DEKSTRIFERON</t>
  </si>
  <si>
    <t>tbl za žvakanje 30 x 100 mg</t>
  </si>
  <si>
    <t>FERRUM LEK SANDOZ</t>
  </si>
  <si>
    <t>BIH-H-1293069-3</t>
  </si>
  <si>
    <t>IDP  251</t>
  </si>
  <si>
    <t>B03BB01</t>
  </si>
  <si>
    <t>FOLNA KISELINA</t>
  </si>
  <si>
    <t>tbl 20 x 5 mg</t>
  </si>
  <si>
    <t>FOLNA KISELINA REPLEK FARM</t>
  </si>
  <si>
    <t>BIH-H-3630358-7</t>
  </si>
  <si>
    <t>IDP  252</t>
  </si>
  <si>
    <t>22162R</t>
  </si>
  <si>
    <t>FOLESSA</t>
  </si>
  <si>
    <t>BIH-H-5166169-5</t>
  </si>
  <si>
    <t>IDP  253</t>
  </si>
  <si>
    <t>FOLACIN</t>
  </si>
  <si>
    <t>BIH-H-0605199-2</t>
  </si>
  <si>
    <t>IDP  254</t>
  </si>
  <si>
    <t>C</t>
  </si>
  <si>
    <t xml:space="preserve">LIJEKOVI KOJI DJELUJU NA KARDIOVASKULARNI SUSTAV </t>
  </si>
  <si>
    <t>C01</t>
  </si>
  <si>
    <t>LIJEKOVI S DJELOVANJEM NA SRCE</t>
  </si>
  <si>
    <t>C01A</t>
  </si>
  <si>
    <t>SRČANO AKTIVNI GLIKOZIDI</t>
  </si>
  <si>
    <t>C01AA05</t>
  </si>
  <si>
    <t>DIGOKSIN</t>
  </si>
  <si>
    <t>tbl 20 x 0.25 mg</t>
  </si>
  <si>
    <t>LANIBOS</t>
  </si>
  <si>
    <t>BIH-H-6631059-1</t>
  </si>
  <si>
    <t>IDP  255</t>
  </si>
  <si>
    <t>C01B</t>
  </si>
  <si>
    <t>ANTIARITMICI, GRUPA I I III</t>
  </si>
  <si>
    <t>C01BC03</t>
  </si>
  <si>
    <t>PROPAFENON</t>
  </si>
  <si>
    <t>film - tbl 50 x 150 mg</t>
  </si>
  <si>
    <t>PROPAFEN</t>
  </si>
  <si>
    <t>BIH-H-3494416-7</t>
  </si>
  <si>
    <t>IDP  256</t>
  </si>
  <si>
    <t>RYTMONORM</t>
  </si>
  <si>
    <t>BIH-H-6201851-6</t>
  </si>
  <si>
    <t>IDP  257</t>
  </si>
  <si>
    <t>film - tbl 50 x 300 mg</t>
  </si>
  <si>
    <t>BIH-H-4366480-8</t>
  </si>
  <si>
    <t>IDP  258</t>
  </si>
  <si>
    <t>25240R</t>
  </si>
  <si>
    <t>C01BC04</t>
  </si>
  <si>
    <t>FLEKAINID</t>
  </si>
  <si>
    <t>FELKARID</t>
  </si>
  <si>
    <t>BIH-H-1053388-7</t>
  </si>
  <si>
    <t>IDP  259</t>
  </si>
  <si>
    <t>25241R</t>
  </si>
  <si>
    <t>tbl 30 x 100 mg</t>
  </si>
  <si>
    <t>BIH-H-1185652-4</t>
  </si>
  <si>
    <t>IDP  260</t>
  </si>
  <si>
    <t>26259R</t>
  </si>
  <si>
    <t>C01BD01</t>
  </si>
  <si>
    <t>AMIODARON</t>
  </si>
  <si>
    <t>tbl 60 x 200 mg</t>
  </si>
  <si>
    <t>CORDARONE</t>
  </si>
  <si>
    <t>BIH-H-6966031-9</t>
  </si>
  <si>
    <t>IDP  261</t>
  </si>
  <si>
    <t xml:space="preserve">AMIOKORDIN </t>
  </si>
  <si>
    <t>BIH-H-7589100-3</t>
  </si>
  <si>
    <t>IDP  262</t>
  </si>
  <si>
    <t xml:space="preserve">AMIODARON FARMAVITA </t>
  </si>
  <si>
    <t>BIH-H-1948627-7</t>
  </si>
  <si>
    <t>IDP  263</t>
  </si>
  <si>
    <t>C01D</t>
  </si>
  <si>
    <t>VAZODILATATORI ZA LIJEČENJE BOLESTI SRCA</t>
  </si>
  <si>
    <t>C01DA02</t>
  </si>
  <si>
    <t>GLICERILTRINITRAT</t>
  </si>
  <si>
    <t>sublingvalni sprej, 200 doza x 0,4mg</t>
  </si>
  <si>
    <t>NITROLINGUAL SPREJ</t>
  </si>
  <si>
    <t>G.POHL BOSKAMP</t>
  </si>
  <si>
    <t>BIH-H-3333328-6</t>
  </si>
  <si>
    <t>IDP  264, N15</t>
  </si>
  <si>
    <t>caps s produljenim oslobađanjem 20 x 2,5 mg</t>
  </si>
  <si>
    <t>NITROGLICEROL</t>
  </si>
  <si>
    <t>BIH-H-0828248-9</t>
  </si>
  <si>
    <t>IDP  265, N15</t>
  </si>
  <si>
    <t>C01DA14</t>
  </si>
  <si>
    <t>IZOSORBID MONONITRAT</t>
  </si>
  <si>
    <t>tbl 30 x 20 mg</t>
  </si>
  <si>
    <t>MONIZOL</t>
  </si>
  <si>
    <t>BIH-H-1490962-1</t>
  </si>
  <si>
    <t>IDP  266</t>
  </si>
  <si>
    <t>ANGINAL</t>
  </si>
  <si>
    <t>BIH-H-7798963-3</t>
  </si>
  <si>
    <t>IDP  267</t>
  </si>
  <si>
    <t>MONOSAN</t>
  </si>
  <si>
    <t xml:space="preserve">BIH-H-6625795-4	</t>
  </si>
  <si>
    <t>IDP  268</t>
  </si>
  <si>
    <t>tbl 30 x 40 mg</t>
  </si>
  <si>
    <t>BIH-H-8882030-4</t>
  </si>
  <si>
    <t>IDP  269</t>
  </si>
  <si>
    <t>BIH-H-2503452-7</t>
  </si>
  <si>
    <t>IDP  270</t>
  </si>
  <si>
    <t>tbl s produljenim oslobađanjem 30 x 40 mg</t>
  </si>
  <si>
    <t>BIH-H-8044031-5</t>
  </si>
  <si>
    <t>IDP  271</t>
  </si>
  <si>
    <t>tbl s produljenim oslobađanjem 50 x 40 mg</t>
  </si>
  <si>
    <t>BIH-H-5589706-1</t>
  </si>
  <si>
    <t>IDP  272</t>
  </si>
  <si>
    <t>caps s produljenim oslobađanjem 50 x 40 mg</t>
  </si>
  <si>
    <t>OLICARD Retard</t>
  </si>
  <si>
    <t>BIH-H-3716131-0</t>
  </si>
  <si>
    <t>IDP  273</t>
  </si>
  <si>
    <t>caps s produljenim oslobađanjem 50 x 60 mg</t>
  </si>
  <si>
    <t>BIH-H-3013527-2</t>
  </si>
  <si>
    <t>IDP  274</t>
  </si>
  <si>
    <t>C01EB15</t>
  </si>
  <si>
    <t>TRIMETAZIDIN</t>
  </si>
  <si>
    <t>tbl sa prilagođenim oslobađanjem 60 x 35 mg</t>
  </si>
  <si>
    <t>TRIMETACOR MR</t>
  </si>
  <si>
    <t>LABORMED PHARMA</t>
  </si>
  <si>
    <t>BIH-H-9439567-0</t>
  </si>
  <si>
    <t>IDP  275, N16</t>
  </si>
  <si>
    <t>24225R</t>
  </si>
  <si>
    <t>PREDUCTAL MR</t>
  </si>
  <si>
    <t>LES LABORATOIRES SERVIER</t>
  </si>
  <si>
    <t>BIH-H-7504629-6</t>
  </si>
  <si>
    <t>IDP  276, N16</t>
  </si>
  <si>
    <t>25257R</t>
  </si>
  <si>
    <t>caps s produljenim oslobađanjem 30 x 80 mg</t>
  </si>
  <si>
    <t>PREDUCTAL</t>
  </si>
  <si>
    <t>LES LABORATORIES SERVIER</t>
  </si>
  <si>
    <t>BIH-H-0191219-7</t>
  </si>
  <si>
    <t>IDP  277, N16</t>
  </si>
  <si>
    <t>C01EB18</t>
  </si>
  <si>
    <t>RANOLAZIN</t>
  </si>
  <si>
    <t>tbl s produljenim oslobađanjem 60 x 375 mg</t>
  </si>
  <si>
    <t>RANEXA</t>
  </si>
  <si>
    <t>BIH-H-6866467-4</t>
  </si>
  <si>
    <t>IDP  278, N17</t>
  </si>
  <si>
    <t>tbl s produljenim oslobađanjem 60 x 500 mg</t>
  </si>
  <si>
    <t>BIH-H-5531730-3</t>
  </si>
  <si>
    <t>IDP  279, N17</t>
  </si>
  <si>
    <t>tbl s produljenim oslobađanjem 60 x 750 mg</t>
  </si>
  <si>
    <t>BIH-H-2203994-1</t>
  </si>
  <si>
    <t>IDP  280, N17</t>
  </si>
  <si>
    <t>C02</t>
  </si>
  <si>
    <t>ANTIHIPERTENZIVI</t>
  </si>
  <si>
    <t>C02AC05</t>
  </si>
  <si>
    <t>MOKSONIDIN</t>
  </si>
  <si>
    <t>film tbl 28 x 0,2 mg</t>
  </si>
  <si>
    <t>PHYSIOTENS</t>
  </si>
  <si>
    <t>BIH-H-4515088-5</t>
  </si>
  <si>
    <t>IDP  281</t>
  </si>
  <si>
    <t>film tbl 28 x 0,4 mg</t>
  </si>
  <si>
    <t>BIH-H-1763295-0</t>
  </si>
  <si>
    <t>IDP  282</t>
  </si>
  <si>
    <t>C02CA04</t>
  </si>
  <si>
    <t>DOKSAZOSIN</t>
  </si>
  <si>
    <t>tbl 20 x 2 mg</t>
  </si>
  <si>
    <t>DOXAT</t>
  </si>
  <si>
    <t>BIH-H-0009595-0</t>
  </si>
  <si>
    <t>IDP  283</t>
  </si>
  <si>
    <t>TONOCARDIN</t>
  </si>
  <si>
    <t>BIH-H-9689169-8</t>
  </si>
  <si>
    <t>IDP  284</t>
  </si>
  <si>
    <t xml:space="preserve">KAMIREN </t>
  </si>
  <si>
    <t>BIH-H-7121544-6</t>
  </si>
  <si>
    <t>IDP  285</t>
  </si>
  <si>
    <t xml:space="preserve">ALFADOX </t>
  </si>
  <si>
    <t>BIH-H-9991790-4</t>
  </si>
  <si>
    <t>IDP  286</t>
  </si>
  <si>
    <t>BIH-H-0828608-7</t>
  </si>
  <si>
    <t>IDP  287</t>
  </si>
  <si>
    <t>BIH-H-5222532-7</t>
  </si>
  <si>
    <t>IDP  288</t>
  </si>
  <si>
    <t>BIH-H-5690256-2</t>
  </si>
  <si>
    <t>IDP  289</t>
  </si>
  <si>
    <t>BIH-H-3578776-1</t>
  </si>
  <si>
    <t>IDP  290</t>
  </si>
  <si>
    <t>C03</t>
  </si>
  <si>
    <t>DIURETICI</t>
  </si>
  <si>
    <t>C03AA03</t>
  </si>
  <si>
    <t>HIDROKLORTIAZID</t>
  </si>
  <si>
    <t>tbl 20 x 25 mg</t>
  </si>
  <si>
    <t xml:space="preserve">HIDROHLOROTIAZID Alkaloid </t>
  </si>
  <si>
    <t>BIH-H-9980858-9</t>
  </si>
  <si>
    <t>IDP  291</t>
  </si>
  <si>
    <t>C03CA01</t>
  </si>
  <si>
    <t>FUROSEMID</t>
  </si>
  <si>
    <t>tbl 10 x 40 mg</t>
  </si>
  <si>
    <t>LODIX</t>
  </si>
  <si>
    <t>BIH-H-0854389-7</t>
  </si>
  <si>
    <t>IDP  292</t>
  </si>
  <si>
    <t>tbl 12 x 40 mg</t>
  </si>
  <si>
    <t>EDEMID</t>
  </si>
  <si>
    <t>BIH-H-1618207-2</t>
  </si>
  <si>
    <t>IDP  293</t>
  </si>
  <si>
    <t>tbl 20 x 40 mg</t>
  </si>
  <si>
    <t xml:space="preserve">FURSEMID </t>
  </si>
  <si>
    <t>BIH-H-5829874-0</t>
  </si>
  <si>
    <t>IDP  294</t>
  </si>
  <si>
    <t>22194R</t>
  </si>
  <si>
    <t>tbl 20 x 500 mg</t>
  </si>
  <si>
    <t>LODIX FORTE</t>
  </si>
  <si>
    <t>BIH-H-6855653-1</t>
  </si>
  <si>
    <t>IDP  295</t>
  </si>
  <si>
    <t>EDEMID FORTE</t>
  </si>
  <si>
    <t>BIH-H-2190361-3</t>
  </si>
  <si>
    <t>IDP  296</t>
  </si>
  <si>
    <t>FURSEMID forte</t>
  </si>
  <si>
    <t>BIH-H-0056410-5</t>
  </si>
  <si>
    <t>IDP  297</t>
  </si>
  <si>
    <t>22196R</t>
  </si>
  <si>
    <t>C03CA04</t>
  </si>
  <si>
    <t>TORASEMID</t>
  </si>
  <si>
    <t>tbl 10 x 5 mg</t>
  </si>
  <si>
    <t>MEROT</t>
  </si>
  <si>
    <t>BIH-H-3255582-2</t>
  </si>
  <si>
    <t>IDP  298</t>
  </si>
  <si>
    <t>TOREM</t>
  </si>
  <si>
    <t>BIH-H-5224336-5</t>
  </si>
  <si>
    <t>IDP  299</t>
  </si>
  <si>
    <t>TOMID</t>
  </si>
  <si>
    <t>BIH-H-9582109-8</t>
  </si>
  <si>
    <t>IDP  300</t>
  </si>
  <si>
    <t>22199R</t>
  </si>
  <si>
    <t>tbl 10 x 10 mg</t>
  </si>
  <si>
    <t>BIH-H-5769558-4</t>
  </si>
  <si>
    <t>IDP  301</t>
  </si>
  <si>
    <t>BIH-H-1021197-3</t>
  </si>
  <si>
    <t>IDP  302</t>
  </si>
  <si>
    <t>BIH-H-1777152-1</t>
  </si>
  <si>
    <t>IDP  303</t>
  </si>
  <si>
    <t>C03DA01</t>
  </si>
  <si>
    <t>SPIRONOLAKTON</t>
  </si>
  <si>
    <t>film tbl 30 x 25 mg</t>
  </si>
  <si>
    <t>SPILAK</t>
  </si>
  <si>
    <t>ZADA PHARMACEUTICALS</t>
  </si>
  <si>
    <t>BIH-H-4309871-9</t>
  </si>
  <si>
    <t>IDP  304</t>
  </si>
  <si>
    <t>tbl 40 x 25 mg</t>
  </si>
  <si>
    <t>SPIRONOLAKTON GALENIKA</t>
  </si>
  <si>
    <t>GALENIKA</t>
  </si>
  <si>
    <t>BIH-H-7421903-8</t>
  </si>
  <si>
    <t>IDP  305</t>
  </si>
  <si>
    <t xml:space="preserve">film tbl 30 x 50 mg </t>
  </si>
  <si>
    <t>BIH-H-2034262-0</t>
  </si>
  <si>
    <t>IDP  306</t>
  </si>
  <si>
    <t>BIH-H-4000055-4</t>
  </si>
  <si>
    <t>IDP  307</t>
  </si>
  <si>
    <t>C03DA04</t>
  </si>
  <si>
    <t>EPLERENON</t>
  </si>
  <si>
    <t>INSPRA</t>
  </si>
  <si>
    <t>BIH-H-6747037-7</t>
  </si>
  <si>
    <t>IDP  308</t>
  </si>
  <si>
    <t>24255R</t>
  </si>
  <si>
    <t xml:space="preserve">EPLECOR	</t>
  </si>
  <si>
    <t>BIH-H-8619830-1</t>
  </si>
  <si>
    <t>IDP  309</t>
  </si>
  <si>
    <t>26309R</t>
  </si>
  <si>
    <t>REPPLE</t>
  </si>
  <si>
    <t>FARMAVITA </t>
  </si>
  <si>
    <t>BIH-H-9917130-8</t>
  </si>
  <si>
    <t>IDP  310</t>
  </si>
  <si>
    <t>film tbl 30 x 50 mg</t>
  </si>
  <si>
    <t>BIH-H-2570512-9</t>
  </si>
  <si>
    <t>IDP  311</t>
  </si>
  <si>
    <t>24257R</t>
  </si>
  <si>
    <t>filmom obložena tbl 30 x 50 mg</t>
  </si>
  <si>
    <t>EPLECOR</t>
  </si>
  <si>
    <t>BIH-H-9745762-2</t>
  </si>
  <si>
    <t>IDP  312</t>
  </si>
  <si>
    <t>25292R</t>
  </si>
  <si>
    <t>C03DA05</t>
  </si>
  <si>
    <t>FINERENONE</t>
  </si>
  <si>
    <t>filmom oboležena tbl 28 x 10 mg</t>
  </si>
  <si>
    <t>KERENDIA (▼)</t>
  </si>
  <si>
    <t>BIH-H-2071396-5</t>
  </si>
  <si>
    <t>IDP  313</t>
  </si>
  <si>
    <t>25293R</t>
  </si>
  <si>
    <t>BIH-H-2496834-7</t>
  </si>
  <si>
    <t>IDP  314</t>
  </si>
  <si>
    <t>C03EA01</t>
  </si>
  <si>
    <t>HIDROKLORTIAZID+AMILORID</t>
  </si>
  <si>
    <t>tbl 40 x (50+5) mg</t>
  </si>
  <si>
    <t>HEMOPRES</t>
  </si>
  <si>
    <t>BIH-H-6619780-5</t>
  </si>
  <si>
    <t>IDP  315</t>
  </si>
  <si>
    <t>C07</t>
  </si>
  <si>
    <t>BLOKATORI BETA - ADRENERGIČKIH RECEPTORA</t>
  </si>
  <si>
    <t>C07AA07</t>
  </si>
  <si>
    <t>SOTALOL</t>
  </si>
  <si>
    <t>tbl 50 x 80 mg</t>
  </si>
  <si>
    <t>DAROB MITE</t>
  </si>
  <si>
    <t>BIH-H-0740532-3</t>
  </si>
  <si>
    <t>IDP  316</t>
  </si>
  <si>
    <t>C07AB02</t>
  </si>
  <si>
    <t>METOPROLOL</t>
  </si>
  <si>
    <t>PRESOLOL</t>
  </si>
  <si>
    <t>BIH-H-0632923-7</t>
  </si>
  <si>
    <t>IDP  317</t>
  </si>
  <si>
    <t>MATHADOR</t>
  </si>
  <si>
    <t>BIH-H-7040318-8</t>
  </si>
  <si>
    <t>IDP  318</t>
  </si>
  <si>
    <t>CORVITOL 50</t>
  </si>
  <si>
    <t>BIH-H-7585840-0</t>
  </si>
  <si>
    <t>IDP  319</t>
  </si>
  <si>
    <t>CORVITOL 100</t>
  </si>
  <si>
    <t>BIH-H-9157232-4</t>
  </si>
  <si>
    <t>IDP  320</t>
  </si>
  <si>
    <t>BIH-H-5351758-2</t>
  </si>
  <si>
    <t>IDP  321</t>
  </si>
  <si>
    <t>film tbl 30 x 100 mg</t>
  </si>
  <si>
    <t>BIH-H-7743453-0</t>
  </si>
  <si>
    <t>IDP  322</t>
  </si>
  <si>
    <t>C07AB03</t>
  </si>
  <si>
    <t>ATENOLOL</t>
  </si>
  <si>
    <t>tbl 20 x 50 mg</t>
  </si>
  <si>
    <t>AMINOL</t>
  </si>
  <si>
    <t>BIH-H-8398587-3</t>
  </si>
  <si>
    <t>IDP  323</t>
  </si>
  <si>
    <t>ATENOLOL Pliva</t>
  </si>
  <si>
    <t>BIH-H-6323320-2</t>
  </si>
  <si>
    <t>IDP  324</t>
  </si>
  <si>
    <t xml:space="preserve">ORMIDOL </t>
  </si>
  <si>
    <t>BIH-H-9245692-5</t>
  </si>
  <si>
    <t>IDP  325</t>
  </si>
  <si>
    <t>C07AB07</t>
  </si>
  <si>
    <t>BISOPROLOL</t>
  </si>
  <si>
    <t>filmom obložena tbl 28 x 2,5 mg</t>
  </si>
  <si>
    <t>BYOL</t>
  </si>
  <si>
    <t>BIH-H-1358046-3</t>
  </si>
  <si>
    <t>IDP  326</t>
  </si>
  <si>
    <t>22221R</t>
  </si>
  <si>
    <t>filmom obložena tbl 30 x 2,5 mg</t>
  </si>
  <si>
    <t xml:space="preserve">PRESONAT </t>
  </si>
  <si>
    <t>BIH-H-9518582-1</t>
  </si>
  <si>
    <t>IDP  327</t>
  </si>
  <si>
    <t>25307R</t>
  </si>
  <si>
    <t>CARDIOL</t>
  </si>
  <si>
    <t>BIH-H-3571907-7</t>
  </si>
  <si>
    <t>IDP  328</t>
  </si>
  <si>
    <t>25308R</t>
  </si>
  <si>
    <t>SOBYCOR</t>
  </si>
  <si>
    <t>BIH-H-0678923-9</t>
  </si>
  <si>
    <t>IDP  329</t>
  </si>
  <si>
    <t>film tbl 30 x 2,5 mg</t>
  </si>
  <si>
    <t>BIPRESSO</t>
  </si>
  <si>
    <t>BIH-H-1307505-8</t>
  </si>
  <si>
    <t>IDP  330</t>
  </si>
  <si>
    <t>filmom obložena tbl 30 x 5 mg</t>
  </si>
  <si>
    <t xml:space="preserve">CARDIOL </t>
  </si>
  <si>
    <t>BIH-H-5522858-7</t>
  </si>
  <si>
    <t>IDP  331</t>
  </si>
  <si>
    <t>22225R</t>
  </si>
  <si>
    <t>film tbl 30 x 5 mg</t>
  </si>
  <si>
    <t>PROBILOL</t>
  </si>
  <si>
    <t>BIH-H-4411649-0</t>
  </si>
  <si>
    <t>IDP  332</t>
  </si>
  <si>
    <t>59249R</t>
  </si>
  <si>
    <t xml:space="preserve">SOBYCOR </t>
  </si>
  <si>
    <t>BIH-H-4369117-7</t>
  </si>
  <si>
    <t>IDP  333</t>
  </si>
  <si>
    <t>22226R</t>
  </si>
  <si>
    <t>NATURA PHARM</t>
  </si>
  <si>
    <t>BIH-H-0074823-3</t>
  </si>
  <si>
    <t>IDP  334</t>
  </si>
  <si>
    <t>BIH-H-1588514-9</t>
  </si>
  <si>
    <t>IDP  335</t>
  </si>
  <si>
    <t>24275R</t>
  </si>
  <si>
    <t>TENSEC</t>
  </si>
  <si>
    <t>BIH-H-4833525-1</t>
  </si>
  <si>
    <t>IDP  336</t>
  </si>
  <si>
    <t>BISOCOR</t>
  </si>
  <si>
    <t>KWIZDA PHARMA</t>
  </si>
  <si>
    <t>BIH-H-4163407-9</t>
  </si>
  <si>
    <t>IDP  337</t>
  </si>
  <si>
    <t>BIH-H-5331858-2</t>
  </si>
  <si>
    <t>IDP  338</t>
  </si>
  <si>
    <t>BLOCOR</t>
  </si>
  <si>
    <t>BIH-H-6154977-3</t>
  </si>
  <si>
    <t>IDP  339</t>
  </si>
  <si>
    <t>22233R</t>
  </si>
  <si>
    <t>BIH-H-0186783-3</t>
  </si>
  <si>
    <t>IDP  340</t>
  </si>
  <si>
    <t>22232R</t>
  </si>
  <si>
    <t>PRESONAT</t>
  </si>
  <si>
    <t>BIH-H-6841856-7</t>
  </si>
  <si>
    <t>IDP  341</t>
  </si>
  <si>
    <t>BIH-H-0195901-9</t>
  </si>
  <si>
    <t>IDP  342</t>
  </si>
  <si>
    <t>BIH-H-6567381-1</t>
  </si>
  <si>
    <t>IDP  343</t>
  </si>
  <si>
    <t>24283R</t>
  </si>
  <si>
    <t>BIH-H-9123712-5</t>
  </si>
  <si>
    <t>IDP  344</t>
  </si>
  <si>
    <t>BIH-H-8090287-7</t>
  </si>
  <si>
    <t>IDP  345</t>
  </si>
  <si>
    <t>24285R</t>
  </si>
  <si>
    <t>C07AB12</t>
  </si>
  <si>
    <t>NEBIVOLOL</t>
  </si>
  <si>
    <t>tbl 28 x 5 mg</t>
  </si>
  <si>
    <t xml:space="preserve">MASSIDO </t>
  </si>
  <si>
    <t>BIH-H-2112324-7</t>
  </si>
  <si>
    <t>IDP  346</t>
  </si>
  <si>
    <t xml:space="preserve">NIBEL </t>
  </si>
  <si>
    <t>BIH-H-6641235-4</t>
  </si>
  <si>
    <t>IDP  347</t>
  </si>
  <si>
    <t>24287R</t>
  </si>
  <si>
    <t>BARIOS</t>
  </si>
  <si>
    <t>BIH-H-1946489-9</t>
  </si>
  <si>
    <t>IDP  348</t>
  </si>
  <si>
    <t>NEBILET</t>
  </si>
  <si>
    <t>BIH-H-5503652-2</t>
  </si>
  <si>
    <t>IDP  349</t>
  </si>
  <si>
    <t>211R</t>
  </si>
  <si>
    <t>NEBICOR</t>
  </si>
  <si>
    <t>BIH-H-7512253-7</t>
  </si>
  <si>
    <t>IDP  350</t>
  </si>
  <si>
    <t>C07AG02</t>
  </si>
  <si>
    <t>KARVEDILOL</t>
  </si>
  <si>
    <t>tbl 28 x 3.125 mg</t>
  </si>
  <si>
    <t>CARVETREND</t>
  </si>
  <si>
    <t>BIH-H-1830699-7</t>
  </si>
  <si>
    <t>IDP  351</t>
  </si>
  <si>
    <t>tbl 30 x 3.125 mg</t>
  </si>
  <si>
    <t>CARVELOL</t>
  </si>
  <si>
    <t>BIH-H-2356143-7</t>
  </si>
  <si>
    <t>IDP  352</t>
  </si>
  <si>
    <t>tbl 28 x 6.25 mg</t>
  </si>
  <si>
    <t>BIH-H-1185891-3</t>
  </si>
  <si>
    <t>IDP  353</t>
  </si>
  <si>
    <t>DILATREND</t>
  </si>
  <si>
    <t>BIH-H-1259308-4</t>
  </si>
  <si>
    <t>IDP  354</t>
  </si>
  <si>
    <t>MILENOL</t>
  </si>
  <si>
    <t>BIH-H-9059551-5</t>
  </si>
  <si>
    <t>IDP  355</t>
  </si>
  <si>
    <t>tbl 30 x 6.25 mg</t>
  </si>
  <si>
    <t>BIH-H-3143186-2</t>
  </si>
  <si>
    <t>IDP  356</t>
  </si>
  <si>
    <t>KARVEDILOL REPLEK FARM</t>
  </si>
  <si>
    <t>BIH-H-0386858-5</t>
  </si>
  <si>
    <t>IDP  357</t>
  </si>
  <si>
    <t>CORYOL</t>
  </si>
  <si>
    <t>BIH-H-8806763-5</t>
  </si>
  <si>
    <t>IDP  358</t>
  </si>
  <si>
    <t>tbl 28 x 12.5 mg</t>
  </si>
  <si>
    <t>BIH-H-7654811-3</t>
  </si>
  <si>
    <t>IDP  359</t>
  </si>
  <si>
    <t>BIH-H-4406812-0</t>
  </si>
  <si>
    <t>IDP  360</t>
  </si>
  <si>
    <t>BIH-H-1851154-5</t>
  </si>
  <si>
    <t>IDP  361</t>
  </si>
  <si>
    <t>tbl 30 x 12.5 mg</t>
  </si>
  <si>
    <t>BIH-H-5390887-4</t>
  </si>
  <si>
    <t>IDP  362</t>
  </si>
  <si>
    <t>BIH-H-1815003-5</t>
  </si>
  <si>
    <t>IDP  363</t>
  </si>
  <si>
    <t>BIH-H-9458848-3</t>
  </si>
  <si>
    <t>IDP  364</t>
  </si>
  <si>
    <t>tbl 28 x 25 mg</t>
  </si>
  <si>
    <t>BIH-H-5964646-3</t>
  </si>
  <si>
    <t>IDP  365</t>
  </si>
  <si>
    <t>BIH-H-9615848-8</t>
  </si>
  <si>
    <t>IDP  366</t>
  </si>
  <si>
    <t>BIH-H-1059690-3</t>
  </si>
  <si>
    <t>IDP  367</t>
  </si>
  <si>
    <t>tbl 30 x 25 mg</t>
  </si>
  <si>
    <t>BIH-H-8858171-7</t>
  </si>
  <si>
    <t>IDP  368</t>
  </si>
  <si>
    <t>BIH-H-9603875-2</t>
  </si>
  <si>
    <t>IDP  369</t>
  </si>
  <si>
    <t>C07BB12</t>
  </si>
  <si>
    <t>NEBIVOLOL+HIDROKLORTIAZID</t>
  </si>
  <si>
    <t>film tbl 28 x (5+12,5) mg</t>
  </si>
  <si>
    <t>NEBILET PLUS 12,5</t>
  </si>
  <si>
    <t>BIH-H-3480044-3</t>
  </si>
  <si>
    <t>IDP  370</t>
  </si>
  <si>
    <t>C08</t>
  </si>
  <si>
    <t>BLOKATORI KALCIJEVIH KANALA</t>
  </si>
  <si>
    <t>C08CA01</t>
  </si>
  <si>
    <t>AMLODIPIN</t>
  </si>
  <si>
    <t>VAZOTAL</t>
  </si>
  <si>
    <t>BIH-H-0780107-7</t>
  </si>
  <si>
    <t>IDP  371</t>
  </si>
  <si>
    <t>AMLODIL</t>
  </si>
  <si>
    <t>BIH-H-8663374-6</t>
  </si>
  <si>
    <t>IDP  372</t>
  </si>
  <si>
    <t>VILPIN</t>
  </si>
  <si>
    <t>BIH-H-2987187-0</t>
  </si>
  <si>
    <t>IDP  373</t>
  </si>
  <si>
    <t>NORVASC</t>
  </si>
  <si>
    <t>BIH-H-3436933-6</t>
  </si>
  <si>
    <t>IDP  374</t>
  </si>
  <si>
    <t>TENOX</t>
  </si>
  <si>
    <t>BIH-H-8614717-9</t>
  </si>
  <si>
    <t>IDP  375</t>
  </si>
  <si>
    <t>AMLODIPIN FARMAVITA</t>
  </si>
  <si>
    <t>BIH-H-4816096-8</t>
  </si>
  <si>
    <t>IDP  376</t>
  </si>
  <si>
    <t>AMLODIPIN ALKALOID</t>
  </si>
  <si>
    <t>BIH-H-1619338-9</t>
  </si>
  <si>
    <t>IDP  377</t>
  </si>
  <si>
    <t>22263R</t>
  </si>
  <si>
    <t>ALPINOL</t>
  </si>
  <si>
    <t>BIH-H-9875384-2</t>
  </si>
  <si>
    <t>IDP  378</t>
  </si>
  <si>
    <t>AMLOPIN 5 mg</t>
  </si>
  <si>
    <t>BIH-H-1678483-4</t>
  </si>
  <si>
    <t>IDP  379</t>
  </si>
  <si>
    <t>BIH-H-5894548-2</t>
  </si>
  <si>
    <t>IDP  380</t>
  </si>
  <si>
    <t>BIH-H-7602721-9</t>
  </si>
  <si>
    <t>IDP  381</t>
  </si>
  <si>
    <t>BIH-H-6018164-2</t>
  </si>
  <si>
    <t>IDP  382</t>
  </si>
  <si>
    <t>BIH-H-0999607-2</t>
  </si>
  <si>
    <t>IDP  383</t>
  </si>
  <si>
    <t>BIH-H-6382227-2</t>
  </si>
  <si>
    <t>IDP  384</t>
  </si>
  <si>
    <t>BIH-H-0772197-2</t>
  </si>
  <si>
    <t>IDP  385</t>
  </si>
  <si>
    <t>BIH-H-9978126-0</t>
  </si>
  <si>
    <t>IDP  386</t>
  </si>
  <si>
    <t>22271R</t>
  </si>
  <si>
    <t>BIH-H-8889710-4</t>
  </si>
  <si>
    <t>IDP  387</t>
  </si>
  <si>
    <t>AMLOPIN 10mg</t>
  </si>
  <si>
    <t>BIH-H-2745145-2</t>
  </si>
  <si>
    <t>IDP  388</t>
  </si>
  <si>
    <t>C08CA09</t>
  </si>
  <si>
    <t>LACIDIPIN</t>
  </si>
  <si>
    <t>filmom obložene tbl 30 x 4 mg</t>
  </si>
  <si>
    <t>MONOPIN</t>
  </si>
  <si>
    <t>BIH-H-6085211-2</t>
  </si>
  <si>
    <t>IDP  389</t>
  </si>
  <si>
    <t>C08CA13</t>
  </si>
  <si>
    <t>LERKANIDIPIN</t>
  </si>
  <si>
    <t>film-tbl 28 x 10 mg</t>
  </si>
  <si>
    <t>CORNELIN</t>
  </si>
  <si>
    <t>BIH-H-1225727-9</t>
  </si>
  <si>
    <t>IDP  390', N18</t>
  </si>
  <si>
    <t>filmom obložena tbl 28 x 10 mg</t>
  </si>
  <si>
    <t xml:space="preserve">PINOX </t>
  </si>
  <si>
    <t>BIH-H-8234305-0</t>
  </si>
  <si>
    <t>IDP  391, N18</t>
  </si>
  <si>
    <t>LERCANIL  10</t>
  </si>
  <si>
    <t>BIH-H-3607160-1</t>
  </si>
  <si>
    <t>IDP  392, N18</t>
  </si>
  <si>
    <t>22276R</t>
  </si>
  <si>
    <t>LENOCOR</t>
  </si>
  <si>
    <t>BIH-H-9643844-4</t>
  </si>
  <si>
    <t>IDP  393, N18</t>
  </si>
  <si>
    <t>filmom obložena tbl 60 x 10 mg</t>
  </si>
  <si>
    <t>BIH-H-9055972-0</t>
  </si>
  <si>
    <t>IDP  394, N18</t>
  </si>
  <si>
    <t>24334R</t>
  </si>
  <si>
    <t>film-tbl 60 x 10 mg</t>
  </si>
  <si>
    <t>BIH-H-2363299-9</t>
  </si>
  <si>
    <t>IDP  395, N18</t>
  </si>
  <si>
    <t>film-tbl 28 x 20 mg</t>
  </si>
  <si>
    <t>BIH-H-2569900-5</t>
  </si>
  <si>
    <t>IDP  396, N18</t>
  </si>
  <si>
    <t>22278R</t>
  </si>
  <si>
    <t>film-tbl 30 x 20 mg</t>
  </si>
  <si>
    <t>BIH-H-3864969-5</t>
  </si>
  <si>
    <t>IDP  397, N18</t>
  </si>
  <si>
    <t>24337R</t>
  </si>
  <si>
    <t>film-tbl 60 x 20 mg</t>
  </si>
  <si>
    <t>BIH-H-5626361-6</t>
  </si>
  <si>
    <t>IDP  398, N18</t>
  </si>
  <si>
    <t>C08DA01</t>
  </si>
  <si>
    <t>VERAPAMIL</t>
  </si>
  <si>
    <t>obložena tbl 30 x 40 mg</t>
  </si>
  <si>
    <t>VERAPAMIL ALKALOID</t>
  </si>
  <si>
    <t>BIH-H-2512685-1</t>
  </si>
  <si>
    <t>IDP  399</t>
  </si>
  <si>
    <t>24339R</t>
  </si>
  <si>
    <t>film tbl 30 x 40 mg</t>
  </si>
  <si>
    <t xml:space="preserve">VERAPAMIL  HF </t>
  </si>
  <si>
    <t>BIH-H-4485777-8</t>
  </si>
  <si>
    <t>IDP  400</t>
  </si>
  <si>
    <t>obložena tbl 30 x 80 mg</t>
  </si>
  <si>
    <t xml:space="preserve">VERAPAMIL ALKALOID </t>
  </si>
  <si>
    <t>BIH-H-5812559-7</t>
  </si>
  <si>
    <t>IDP  401</t>
  </si>
  <si>
    <t>24341R</t>
  </si>
  <si>
    <t>film tbl 50 x 80 mg</t>
  </si>
  <si>
    <t>BIH-H-0563007-1</t>
  </si>
  <si>
    <t>IDP  402</t>
  </si>
  <si>
    <t>C09</t>
  </si>
  <si>
    <t>LIJEKOVI KOJI DJELUJU NA RENIN AGIOTENZINSKI SUSTAV</t>
  </si>
  <si>
    <t>C09AA02</t>
  </si>
  <si>
    <t>ENALAPRIL</t>
  </si>
  <si>
    <t>ENAZIL 5 mg</t>
  </si>
  <si>
    <t>BIH-H-0345722-6</t>
  </si>
  <si>
    <t>IDP  403</t>
  </si>
  <si>
    <t>66319R</t>
  </si>
  <si>
    <t>PRILENAP</t>
  </si>
  <si>
    <t>BIH-H-0122620-4</t>
  </si>
  <si>
    <t>IDP  404</t>
  </si>
  <si>
    <t>24344R</t>
  </si>
  <si>
    <t>ENAP</t>
  </si>
  <si>
    <t xml:space="preserve">BIH-H-7072929-6        </t>
  </si>
  <si>
    <t>IDP  405</t>
  </si>
  <si>
    <t>24345R</t>
  </si>
  <si>
    <t>tbl 20 x 10 mg</t>
  </si>
  <si>
    <t>ENALAPRIL SANDOZ 10 mg</t>
  </si>
  <si>
    <t>BIH-H-7393812-7</t>
  </si>
  <si>
    <t>IDP  406</t>
  </si>
  <si>
    <t>250ZA</t>
  </si>
  <si>
    <t>BERLIPRIL 10</t>
  </si>
  <si>
    <t>BIH-H-3449595-7</t>
  </si>
  <si>
    <t>IDP  407</t>
  </si>
  <si>
    <t>ENAZIL 10 mg</t>
  </si>
  <si>
    <t>BIH-H-1283972-9</t>
  </si>
  <si>
    <t>IDP  408</t>
  </si>
  <si>
    <t>24348R</t>
  </si>
  <si>
    <t>BIH-H-1212144-9</t>
  </si>
  <si>
    <t>IDP  409</t>
  </si>
  <si>
    <t>BIH-H-5629418-1</t>
  </si>
  <si>
    <t>IDP  410</t>
  </si>
  <si>
    <t>24350R</t>
  </si>
  <si>
    <t>tbl 20 x 20 mg</t>
  </si>
  <si>
    <t>ENALAPRIL SANDOZ 20 mg</t>
  </si>
  <si>
    <t>BIH-H-2910196-2</t>
  </si>
  <si>
    <t>IDP  411</t>
  </si>
  <si>
    <t>ENAZIL 20 mg</t>
  </si>
  <si>
    <t>BIH-H-2266575-8</t>
  </si>
  <si>
    <t>IDP  412</t>
  </si>
  <si>
    <t>24352R</t>
  </si>
  <si>
    <t xml:space="preserve">ENAP </t>
  </si>
  <si>
    <t>BIH-H-9774795-7</t>
  </si>
  <si>
    <t>IDP  413</t>
  </si>
  <si>
    <t>256ZA</t>
  </si>
  <si>
    <t>BERLIPRIL 20</t>
  </si>
  <si>
    <t>BIH-H-1026066-2</t>
  </si>
  <si>
    <t>IDP  414</t>
  </si>
  <si>
    <t>BIH-H-3436417-2</t>
  </si>
  <si>
    <t>IDP  415</t>
  </si>
  <si>
    <t>24355R</t>
  </si>
  <si>
    <t>C09AA03</t>
  </si>
  <si>
    <t>LIZINOPRIL</t>
  </si>
  <si>
    <t>SKOPRYL</t>
  </si>
  <si>
    <t>BIH-H-8367948-6</t>
  </si>
  <si>
    <t>IDP  416</t>
  </si>
  <si>
    <t>IRUMED</t>
  </si>
  <si>
    <t>BIH-H-2460431-0</t>
  </si>
  <si>
    <t>IDP  417</t>
  </si>
  <si>
    <t>67349R</t>
  </si>
  <si>
    <t>VITOPRIL</t>
  </si>
  <si>
    <t>STADA ARZNEIMITTEL AG</t>
  </si>
  <si>
    <t>BIH-H-6707020-1</t>
  </si>
  <si>
    <t>IDP  418</t>
  </si>
  <si>
    <t>LOPRIL</t>
  </si>
  <si>
    <t>BIH-H-4526071-5</t>
  </si>
  <si>
    <t>IDP  419</t>
  </si>
  <si>
    <t>OPTIMON</t>
  </si>
  <si>
    <t>BIH-H-1076426-5</t>
  </si>
  <si>
    <t>IDP  420</t>
  </si>
  <si>
    <t>24360R</t>
  </si>
  <si>
    <t>CO9AA03</t>
  </si>
  <si>
    <t>BIH-H-1263869-4</t>
  </si>
  <si>
    <t>IDP  421</t>
  </si>
  <si>
    <t>BIH-H-0199877-7</t>
  </si>
  <si>
    <t>IDP  422</t>
  </si>
  <si>
    <t>BIH-H-8355662-2</t>
  </si>
  <si>
    <t>IDP  423</t>
  </si>
  <si>
    <t>67360R</t>
  </si>
  <si>
    <t>BIH-H-3034249-4</t>
  </si>
  <si>
    <t>IDP  424</t>
  </si>
  <si>
    <t>BIH-H-4544085-7</t>
  </si>
  <si>
    <t>IDP  425</t>
  </si>
  <si>
    <t>24365R</t>
  </si>
  <si>
    <t>BIH-H-2426396-9</t>
  </si>
  <si>
    <t>IDP  426</t>
  </si>
  <si>
    <t>BIH-H-1407980-8</t>
  </si>
  <si>
    <t>IDP  427</t>
  </si>
  <si>
    <t>BIH-H-5177618-1</t>
  </si>
  <si>
    <t>IDP  428</t>
  </si>
  <si>
    <t>67370R</t>
  </si>
  <si>
    <t>BIH-H-3797443-0</t>
  </si>
  <si>
    <t>IDP  429</t>
  </si>
  <si>
    <t>22325R</t>
  </si>
  <si>
    <t>C09AA04</t>
  </si>
  <si>
    <t>PERINDOPRIL</t>
  </si>
  <si>
    <t>HYPRESSIN</t>
  </si>
  <si>
    <t>BIH-H-1373997-7</t>
  </si>
  <si>
    <t>IDP  430</t>
  </si>
  <si>
    <t>PRENESSA</t>
  </si>
  <si>
    <t>BIH-H-0692016-3</t>
  </si>
  <si>
    <t>IDP  431</t>
  </si>
  <si>
    <t>22326R</t>
  </si>
  <si>
    <t>tbl 30 x 4 mg</t>
  </si>
  <si>
    <t>BIH-H-9977373-7</t>
  </si>
  <si>
    <t>IDP  432</t>
  </si>
  <si>
    <t>BIH-H-5291826-3</t>
  </si>
  <si>
    <t>IDP  433</t>
  </si>
  <si>
    <t>RELIKA</t>
  </si>
  <si>
    <t>BIH-H-3578746-4</t>
  </si>
  <si>
    <t>IDP  434</t>
  </si>
  <si>
    <t>24374R</t>
  </si>
  <si>
    <t>PREXANIL A</t>
  </si>
  <si>
    <t>BIH-H-6070648-2</t>
  </si>
  <si>
    <t>IDP  435</t>
  </si>
  <si>
    <t>26435R</t>
  </si>
  <si>
    <t xml:space="preserve"> tbl 30 x 5 mg</t>
  </si>
  <si>
    <t>PRENESSANEO</t>
  </si>
  <si>
    <t>BIH-H-9854532-4</t>
  </si>
  <si>
    <t>IDP  436</t>
  </si>
  <si>
    <t>tbl 30 x 8 mg</t>
  </si>
  <si>
    <t>BIH-H-9251542-2</t>
  </si>
  <si>
    <t>IDP  437</t>
  </si>
  <si>
    <t>22327R</t>
  </si>
  <si>
    <t>BIH-H-7897932-2</t>
  </si>
  <si>
    <t>IDP  438</t>
  </si>
  <si>
    <t>BIH-H-0417191-0</t>
  </si>
  <si>
    <t>IDP  439</t>
  </si>
  <si>
    <t>24378R</t>
  </si>
  <si>
    <t>BIH-H-2561542-4</t>
  </si>
  <si>
    <t>IDP  440</t>
  </si>
  <si>
    <t>26440R</t>
  </si>
  <si>
    <t>BIH-H-0633047-2</t>
  </si>
  <si>
    <t>IDP  441</t>
  </si>
  <si>
    <t>C09AA05</t>
  </si>
  <si>
    <t>RAMIPRIL</t>
  </si>
  <si>
    <t>tbl 30 x 1.25 mg</t>
  </si>
  <si>
    <t>ENOX</t>
  </si>
  <si>
    <t>BIH-H-7937451-5</t>
  </si>
  <si>
    <t>IDP  442</t>
  </si>
  <si>
    <t>tbl 28 x 2.5 mg</t>
  </si>
  <si>
    <t>PRILINDA</t>
  </si>
  <si>
    <t>BIH-H-6878594-5</t>
  </si>
  <si>
    <t>IDP  443</t>
  </si>
  <si>
    <t>TRITACE</t>
  </si>
  <si>
    <t>BIH-H-8938944-9</t>
  </si>
  <si>
    <t>IDP  444</t>
  </si>
  <si>
    <t>68384R</t>
  </si>
  <si>
    <t>tbl 30 x 2.5 mg</t>
  </si>
  <si>
    <t>AMPRIL</t>
  </si>
  <si>
    <t>BIH-H-9110124-4</t>
  </si>
  <si>
    <t>IDP  445</t>
  </si>
  <si>
    <t>BIH-H-4505367-1</t>
  </si>
  <si>
    <t>IDP  446</t>
  </si>
  <si>
    <t>22340R</t>
  </si>
  <si>
    <t>TENPRIL</t>
  </si>
  <si>
    <t>BIH-H-5098637-2</t>
  </si>
  <si>
    <t>IDP  447</t>
  </si>
  <si>
    <t>PRILEN</t>
  </si>
  <si>
    <t>BIH-H-7536620-5</t>
  </si>
  <si>
    <t>IDP  448</t>
  </si>
  <si>
    <t>BIH-H-2492933-6</t>
  </si>
  <si>
    <t>IDP  449</t>
  </si>
  <si>
    <t>BIH-H-9207927-2</t>
  </si>
  <si>
    <t>IDP  450</t>
  </si>
  <si>
    <t>BIH-H-9699848-0</t>
  </si>
  <si>
    <t>IDP  451</t>
  </si>
  <si>
    <t>68394R</t>
  </si>
  <si>
    <t>BIH-H-4553599-0</t>
  </si>
  <si>
    <t>IDP  452</t>
  </si>
  <si>
    <t>68392R</t>
  </si>
  <si>
    <t>RAPRIL</t>
  </si>
  <si>
    <t>BIH-H-5336839-9</t>
  </si>
  <si>
    <t>IDP  453</t>
  </si>
  <si>
    <t>22347R</t>
  </si>
  <si>
    <t>BIH-H-0285299-3</t>
  </si>
  <si>
    <t>IDP  454</t>
  </si>
  <si>
    <t>BIH-H-5668746-6</t>
  </si>
  <si>
    <t>IDP  455</t>
  </si>
  <si>
    <t>68401R</t>
  </si>
  <si>
    <t>tbl 28 x 10 mg</t>
  </si>
  <si>
    <t>BIH-H-0458367-0</t>
  </si>
  <si>
    <t>IDP  456</t>
  </si>
  <si>
    <t>BIH-H-6870359-6</t>
  </si>
  <si>
    <t>IDP  457</t>
  </si>
  <si>
    <t>BIH-H-7183443-6</t>
  </si>
  <si>
    <t>IDP  458</t>
  </si>
  <si>
    <t>22352R</t>
  </si>
  <si>
    <t>BIH-H-0099796-1</t>
  </si>
  <si>
    <t>IDP  459</t>
  </si>
  <si>
    <t>68404R</t>
  </si>
  <si>
    <t>BIH-H-8345410-9</t>
  </si>
  <si>
    <t>IDP  460</t>
  </si>
  <si>
    <t>68402R</t>
  </si>
  <si>
    <t>BIH-H-6351397-0</t>
  </si>
  <si>
    <t>IDP  461</t>
  </si>
  <si>
    <t>BIH-H-0321908-4</t>
  </si>
  <si>
    <t>IDP  462</t>
  </si>
  <si>
    <t>C09AA09</t>
  </si>
  <si>
    <t>FOSINOPRIL</t>
  </si>
  <si>
    <t>MONOPRIL</t>
  </si>
  <si>
    <t xml:space="preserve">PHARMASWISS 
</t>
  </si>
  <si>
    <t>BIH-H-8444838-8</t>
  </si>
  <si>
    <t>IDP  463</t>
  </si>
  <si>
    <t>tbl 28 x 20 mg</t>
  </si>
  <si>
    <t xml:space="preserve">PHARMASWISS
</t>
  </si>
  <si>
    <t>BIH-H-1608644-1</t>
  </si>
  <si>
    <t>IDP  464</t>
  </si>
  <si>
    <t>C09AA10</t>
  </si>
  <si>
    <t>TRANDOLAPRIL</t>
  </si>
  <si>
    <t>caps 50 x 0.5 mg</t>
  </si>
  <si>
    <t>GOPTEN</t>
  </si>
  <si>
    <t>BIH-H-0885048-8</t>
  </si>
  <si>
    <t>IDP  465</t>
  </si>
  <si>
    <t>caps 28 x 2 mg</t>
  </si>
  <si>
    <t>BIH-H-2018856-1</t>
  </si>
  <si>
    <t>IDP  466</t>
  </si>
  <si>
    <t>caps 28 x 4 mg</t>
  </si>
  <si>
    <t>BIH-H-7499965-0</t>
  </si>
  <si>
    <t>IDP  467</t>
  </si>
  <si>
    <t>C09AA15</t>
  </si>
  <si>
    <t>ZOFENOPRIL</t>
  </si>
  <si>
    <t>film tbl 28 x 7.5 mg</t>
  </si>
  <si>
    <t>ZOFECARD</t>
  </si>
  <si>
    <t>BIH-H-7407497-7</t>
  </si>
  <si>
    <t>IDP  468</t>
  </si>
  <si>
    <t>film tbl 28 x 30 mg</t>
  </si>
  <si>
    <t>BIH-H-4242512-9</t>
  </si>
  <si>
    <t>IDP  469</t>
  </si>
  <si>
    <t>C09BA02</t>
  </si>
  <si>
    <t>ENALAPRIL+HIDROKLORTIAZID</t>
  </si>
  <si>
    <t>tbl 30 x (10+25) mg</t>
  </si>
  <si>
    <t>PRILENAP H</t>
  </si>
  <si>
    <t>BIH-H-0510110-8</t>
  </si>
  <si>
    <t>IDP  470</t>
  </si>
  <si>
    <t>24410R</t>
  </si>
  <si>
    <t>ENALAPRIL HCT Sandoz</t>
  </si>
  <si>
    <t>BIH-H-4621006-4</t>
  </si>
  <si>
    <t>IDP  471</t>
  </si>
  <si>
    <t>300ZA</t>
  </si>
  <si>
    <t>BERLIPRIL PLUS</t>
  </si>
  <si>
    <t>BIH-H-0925616-7</t>
  </si>
  <si>
    <t>IDP  472</t>
  </si>
  <si>
    <t xml:space="preserve">ENAP H </t>
  </si>
  <si>
    <t>BIH-H-6538023-9</t>
  </si>
  <si>
    <t>IDP  473</t>
  </si>
  <si>
    <t>tbl 20 x (20+12,5) mg</t>
  </si>
  <si>
    <t xml:space="preserve">KONVERIL PLUS </t>
  </si>
  <si>
    <t>BIH-H-0607037-8</t>
  </si>
  <si>
    <t>IDP  474</t>
  </si>
  <si>
    <t>24414R</t>
  </si>
  <si>
    <t>tbl 30 x (20+12,5) mg</t>
  </si>
  <si>
    <t>KADRIL PLUS</t>
  </si>
  <si>
    <t>BIH-H-0758493-1</t>
  </si>
  <si>
    <t>IDP  475</t>
  </si>
  <si>
    <t>24415R</t>
  </si>
  <si>
    <t>ENAP-HL 20</t>
  </si>
  <si>
    <t>BIH-H-2154167-5</t>
  </si>
  <si>
    <t>IDP  476</t>
  </si>
  <si>
    <t>ENAZIL PLUS</t>
  </si>
  <si>
    <t>BIH-H-0466909-4</t>
  </si>
  <si>
    <t>IDP  477</t>
  </si>
  <si>
    <t>24417R</t>
  </si>
  <si>
    <t>BIH-H-3604573-9</t>
  </si>
  <si>
    <t>IDP  478</t>
  </si>
  <si>
    <t>KONVERIL PLUS</t>
  </si>
  <si>
    <t>BIH-H-0560750-8</t>
  </si>
  <si>
    <t>IDP  479</t>
  </si>
  <si>
    <t>C09BA03</t>
  </si>
  <si>
    <t>LIZINOPRIL+HIDROKLORTIAZID</t>
  </si>
  <si>
    <t>tbl 30 x (10+12,5) mg</t>
  </si>
  <si>
    <t>IRUZID 10</t>
  </si>
  <si>
    <t>BIH-H-6831189-7</t>
  </si>
  <si>
    <t>IDP  480</t>
  </si>
  <si>
    <t xml:space="preserve">VITOPRIL  H </t>
  </si>
  <si>
    <t>BIH-H-4709488-6</t>
  </si>
  <si>
    <t>IDP  481</t>
  </si>
  <si>
    <t>LOPRIL H</t>
  </si>
  <si>
    <t>BIH-H-9917326-2</t>
  </si>
  <si>
    <t>IDP  482</t>
  </si>
  <si>
    <t>tbl 30 x (20+12.5) mg</t>
  </si>
  <si>
    <t xml:space="preserve">SKOPRYL PLUS </t>
  </si>
  <si>
    <t>BIH-H-8378593-3</t>
  </si>
  <si>
    <t>IDP  483</t>
  </si>
  <si>
    <t>BIH-H-1373654-4</t>
  </si>
  <si>
    <t>IDP  484</t>
  </si>
  <si>
    <t>OPTIMON HCT</t>
  </si>
  <si>
    <t>BIH-H-6485287-0</t>
  </si>
  <si>
    <t>IDP  485</t>
  </si>
  <si>
    <t>IRUZID 20</t>
  </si>
  <si>
    <t>BIH-H-0389868-0</t>
  </si>
  <si>
    <t>IDP  486</t>
  </si>
  <si>
    <t>BIH-H-9001530-1</t>
  </si>
  <si>
    <t>IDP  487</t>
  </si>
  <si>
    <t>tbl 30 x (20+25) mg</t>
  </si>
  <si>
    <t>LOPRIL H PLUS</t>
  </si>
  <si>
    <t>BIH-H-4618902-1</t>
  </si>
  <si>
    <t>IDP  488</t>
  </si>
  <si>
    <t>BIH-H-8019394-9</t>
  </si>
  <si>
    <t>IDP  489</t>
  </si>
  <si>
    <t>IRUZID 20/25</t>
  </si>
  <si>
    <t>BIH-H-5849396-4</t>
  </si>
  <si>
    <t>IDP  490</t>
  </si>
  <si>
    <t>22393R</t>
  </si>
  <si>
    <t>C09BA04</t>
  </si>
  <si>
    <t>PERINDOPRIL+INDAPAMID</t>
  </si>
  <si>
    <t>tbl 30 x (2+ 0,625) mg</t>
  </si>
  <si>
    <t>HYPRESSIN PLUS</t>
  </si>
  <si>
    <t>BIH-H-7838667-7</t>
  </si>
  <si>
    <t>IDP  491</t>
  </si>
  <si>
    <t>24431R</t>
  </si>
  <si>
    <t>PRENEWEL</t>
  </si>
  <si>
    <t>BIH-H-4443668-5</t>
  </si>
  <si>
    <t>IDP  492</t>
  </si>
  <si>
    <t>22394R</t>
  </si>
  <si>
    <t>tbl 30 x (4+ 1,25)  mg</t>
  </si>
  <si>
    <t>BIH-H-0878808-7</t>
  </si>
  <si>
    <t>IDP  493</t>
  </si>
  <si>
    <t>24433R</t>
  </si>
  <si>
    <t>BIH-H-8006481-7</t>
  </si>
  <si>
    <t>IDP  494</t>
  </si>
  <si>
    <t>24434R</t>
  </si>
  <si>
    <t>filmom obložena tbl 30 x (5+1,25) mg</t>
  </si>
  <si>
    <t xml:space="preserve"> PREXANIL COMBI A 5 mg/1,25 mg</t>
  </si>
  <si>
    <t>BIH-H-0516118-0</t>
  </si>
  <si>
    <t>IDP  495</t>
  </si>
  <si>
    <t>26496R</t>
  </si>
  <si>
    <t xml:space="preserve"> tbl 30 x (5+1,25) mg</t>
  </si>
  <si>
    <t>PRENEWELNEO</t>
  </si>
  <si>
    <t>BIH-H-9488734-6</t>
  </si>
  <si>
    <t>IDP  496</t>
  </si>
  <si>
    <t>25476R</t>
  </si>
  <si>
    <t>PERINDOPRIL + INDAPAMID</t>
  </si>
  <si>
    <t>tbl 30 x 8+2,5 mg</t>
  </si>
  <si>
    <t>BIH-H-0809042-6</t>
  </si>
  <si>
    <t>IDP  497</t>
  </si>
  <si>
    <t>24534A</t>
  </si>
  <si>
    <t>HYPRESSIN PLUS L</t>
  </si>
  <si>
    <t>BIH-H-7207870-6</t>
  </si>
  <si>
    <t>IDP  498</t>
  </si>
  <si>
    <t>26499R</t>
  </si>
  <si>
    <t>tbl 30 x (10+2,5) mg</t>
  </si>
  <si>
    <t>BIH-H-2168988-1</t>
  </si>
  <si>
    <t>IDP  499</t>
  </si>
  <si>
    <t>24435R</t>
  </si>
  <si>
    <t>filmom obložena tbl 30 x (10+2,5) mg</t>
  </si>
  <si>
    <t>PREXANIL COMBI A 10 mg/2,5 mg</t>
  </si>
  <si>
    <t>BIH-H-5980965-8</t>
  </si>
  <si>
    <t>IDP  500</t>
  </si>
  <si>
    <t>C09BA05</t>
  </si>
  <si>
    <t>RAMIPRIL+HIDROKLORTIAZID</t>
  </si>
  <si>
    <t>tbl 28 x (2.5+12.5) mg</t>
  </si>
  <si>
    <t>TRITAZIDE</t>
  </si>
  <si>
    <t>BIH-H-0797571-0</t>
  </si>
  <si>
    <t>IDP  501</t>
  </si>
  <si>
    <t>tbl 28 x (5+25) mg</t>
  </si>
  <si>
    <t>BIH-H-4000320-9</t>
  </si>
  <si>
    <t>IDP  502</t>
  </si>
  <si>
    <t>74447R</t>
  </si>
  <si>
    <t>tbl 30 x (2.5+12.5) mg</t>
  </si>
  <si>
    <t xml:space="preserve">PRILINDA PLUS </t>
  </si>
  <si>
    <t>BIH-H-4941712-3</t>
  </si>
  <si>
    <t>IDP  503</t>
  </si>
  <si>
    <t>74449R</t>
  </si>
  <si>
    <t xml:space="preserve">AMPRIL HL 
</t>
  </si>
  <si>
    <t>BIH-H-5988121-8</t>
  </si>
  <si>
    <t>IDP  504</t>
  </si>
  <si>
    <t>PRILEN Plus</t>
  </si>
  <si>
    <t>BIH-H-2488801-5</t>
  </si>
  <si>
    <t>IDP  505</t>
  </si>
  <si>
    <t>22397R</t>
  </si>
  <si>
    <t>TENPRIL DUO</t>
  </si>
  <si>
    <t>BIH-H-8550015-8</t>
  </si>
  <si>
    <t>IDP  506</t>
  </si>
  <si>
    <t>22398R</t>
  </si>
  <si>
    <t>tbl 30 x (5+25) mg</t>
  </si>
  <si>
    <t>BIH-H-2914226-2</t>
  </si>
  <si>
    <t>IDP  507</t>
  </si>
  <si>
    <t>74454R</t>
  </si>
  <si>
    <t>BIH-H-0390881-9</t>
  </si>
  <si>
    <t>IDP  508</t>
  </si>
  <si>
    <t>PRILEN PLUS</t>
  </si>
  <si>
    <t>BIH-H-6661858-2</t>
  </si>
  <si>
    <t>IDP  509</t>
  </si>
  <si>
    <t>74456R</t>
  </si>
  <si>
    <t xml:space="preserve">AMPRIL HD
</t>
  </si>
  <si>
    <t>BIH-H-3775286-8</t>
  </si>
  <si>
    <t>IDP  510</t>
  </si>
  <si>
    <t>C09BA09</t>
  </si>
  <si>
    <t>FOSINOPRIL+HIDROKLORTIAZID</t>
  </si>
  <si>
    <t>tbl 28 x (20+12,5) mg</t>
  </si>
  <si>
    <t>MONOPRIL PLUS</t>
  </si>
  <si>
    <t>PHARMASWISS</t>
  </si>
  <si>
    <t>BIH-H-3880404-0</t>
  </si>
  <si>
    <t>IDP  511</t>
  </si>
  <si>
    <t>25490R</t>
  </si>
  <si>
    <t>C09BB03</t>
  </si>
  <si>
    <t>LIZINOPRIL/AMLODIPIN</t>
  </si>
  <si>
    <t>tbl 30 x (10+5)mg</t>
  </si>
  <si>
    <t>SKOPRYL COMBO</t>
  </si>
  <si>
    <t>BIH-H-0524549-2</t>
  </si>
  <si>
    <t>IDP  512</t>
  </si>
  <si>
    <t>25491R</t>
  </si>
  <si>
    <t>tbl 90 x (10+5)mg</t>
  </si>
  <si>
    <t>BIH-H-3460779-3</t>
  </si>
  <si>
    <t>IDP  513</t>
  </si>
  <si>
    <t>25492R</t>
  </si>
  <si>
    <t>tbl 30 x (20+10)mg</t>
  </si>
  <si>
    <t>BIH-H-1119172-1</t>
  </si>
  <si>
    <t>IDP  514</t>
  </si>
  <si>
    <t>25493R</t>
  </si>
  <si>
    <t>tbl 90 x (20+10)mg</t>
  </si>
  <si>
    <t>BIH-H-1631132-1</t>
  </si>
  <si>
    <t>IDP  515</t>
  </si>
  <si>
    <t>25494R</t>
  </si>
  <si>
    <t>tbl 30 x (20+5)mg</t>
  </si>
  <si>
    <t>BIH-H-6917010-0</t>
  </si>
  <si>
    <t>IDP  516</t>
  </si>
  <si>
    <t>25495R</t>
  </si>
  <si>
    <t>tbl 90 x (20+5)mg</t>
  </si>
  <si>
    <t>BIH-H-4719960-1</t>
  </si>
  <si>
    <t>IDP  517</t>
  </si>
  <si>
    <t>24446R</t>
  </si>
  <si>
    <t>C09BB04</t>
  </si>
  <si>
    <t>PERINDOPRIL+AMLODIPIN</t>
  </si>
  <si>
    <t>tbl 30 x (4+5) mg</t>
  </si>
  <si>
    <t>AMLOPRESSIN</t>
  </si>
  <si>
    <t>BIH-H-1398294-2</t>
  </si>
  <si>
    <t>IDP  518</t>
  </si>
  <si>
    <t>AMLESSA</t>
  </si>
  <si>
    <t>BIH-H-4285173-6</t>
  </si>
  <si>
    <t>IDP  519</t>
  </si>
  <si>
    <t>tbl 30 x (5+5) mg</t>
  </si>
  <si>
    <t>NORPREXANIL 5 mg/5 mg tableta</t>
  </si>
  <si>
    <t>BIH-H-4520768-1</t>
  </si>
  <si>
    <t>IDP  520</t>
  </si>
  <si>
    <t>26521R</t>
  </si>
  <si>
    <t>AMLESSANEO</t>
  </si>
  <si>
    <t>BIH-H-4549941-1</t>
  </si>
  <si>
    <t>IDP  521</t>
  </si>
  <si>
    <t>24449R</t>
  </si>
  <si>
    <t>tbl 30 x (4+10) mg</t>
  </si>
  <si>
    <t>BIH-H-5124611-2</t>
  </si>
  <si>
    <t>IDP  522</t>
  </si>
  <si>
    <t>BIH-H-1742879-3</t>
  </si>
  <si>
    <t>IDP  523</t>
  </si>
  <si>
    <t>tbl 30 x (5+10) mg</t>
  </si>
  <si>
    <t>NORPREXANIL 5 mg/10 mg tableta</t>
  </si>
  <si>
    <t>BIH-H-9804804-4</t>
  </si>
  <si>
    <t>IDP  524</t>
  </si>
  <si>
    <t>26525R</t>
  </si>
  <si>
    <t>BIH-H-4867205-4</t>
  </si>
  <si>
    <t>IDP  525</t>
  </si>
  <si>
    <t>24452R</t>
  </si>
  <si>
    <t>tbl 30 x (8+5) mg</t>
  </si>
  <si>
    <t>BIH-H-0232948-8</t>
  </si>
  <si>
    <t>IDP  526</t>
  </si>
  <si>
    <t>BIH-H-7806282-9</t>
  </si>
  <si>
    <t>IDP  527</t>
  </si>
  <si>
    <t>tbl 30 x (10 + 5) mg</t>
  </si>
  <si>
    <t>NORPREXANIL 10 mg/5 mg tableta</t>
  </si>
  <si>
    <t>BIH-H-4966587-0</t>
  </si>
  <si>
    <t>IDP  528</t>
  </si>
  <si>
    <t>26529R</t>
  </si>
  <si>
    <t>BIH-H-1626912-0</t>
  </si>
  <si>
    <t>IDP  529</t>
  </si>
  <si>
    <t>tbl 30 x (8 + 10) mg</t>
  </si>
  <si>
    <t xml:space="preserve">AMLESSA </t>
  </si>
  <si>
    <t>BIH-H-6816142-9</t>
  </si>
  <si>
    <t>IDP  530</t>
  </si>
  <si>
    <t>24456R</t>
  </si>
  <si>
    <t>BIH-H-0145278-6</t>
  </si>
  <si>
    <t>IDP  531</t>
  </si>
  <si>
    <t>tbl 30 x (10+10) mg</t>
  </si>
  <si>
    <t>NORPREXANIL 10 mg/10 mg tableta</t>
  </si>
  <si>
    <t>BIH-H-6334145-2</t>
  </si>
  <si>
    <t>IDP  532</t>
  </si>
  <si>
    <t>26533R</t>
  </si>
  <si>
    <t>BIH-H-3257974-1</t>
  </si>
  <si>
    <t>IDP  533</t>
  </si>
  <si>
    <t>24458R</t>
  </si>
  <si>
    <t>C09BB07</t>
  </si>
  <si>
    <t>RAMIPRIL+AMLODIPIN</t>
  </si>
  <si>
    <t>caps 28 x (2,5+5) mg</t>
  </si>
  <si>
    <t>AMLOPIN COMBO</t>
  </si>
  <si>
    <t>BIH-H-6918301-5</t>
  </si>
  <si>
    <t>IDP  534</t>
  </si>
  <si>
    <t>24459R</t>
  </si>
  <si>
    <t>caps 28 x (5+5) mg</t>
  </si>
  <si>
    <t>BIH-H-9171434-0</t>
  </si>
  <si>
    <t>IDP  535</t>
  </si>
  <si>
    <t>24460R</t>
  </si>
  <si>
    <t>caps 28 (5+10) mg</t>
  </si>
  <si>
    <t>BIH-H-4205217-9</t>
  </si>
  <si>
    <t>IDP  536</t>
  </si>
  <si>
    <t>24461R</t>
  </si>
  <si>
    <t>caps 28 x (10+5) mg</t>
  </si>
  <si>
    <t>BIH-H-2662241-9</t>
  </si>
  <si>
    <t>IDP  537</t>
  </si>
  <si>
    <t>24462R</t>
  </si>
  <si>
    <t>caps 28 x (10+10) mg</t>
  </si>
  <si>
    <t>BIH-H-2912675-2</t>
  </si>
  <si>
    <t>IDP  538</t>
  </si>
  <si>
    <t>22409R</t>
  </si>
  <si>
    <t>caps 30 x(2,5+5) mg</t>
  </si>
  <si>
    <t xml:space="preserve">AMORA </t>
  </si>
  <si>
    <t>BIH-H-6966238-1</t>
  </si>
  <si>
    <t>IDP  539</t>
  </si>
  <si>
    <t>24464R</t>
  </si>
  <si>
    <t>caps 30 x(5+5) mg</t>
  </si>
  <si>
    <t xml:space="preserve">RAMEAM </t>
  </si>
  <si>
    <t>BIH-H-5617650-4</t>
  </si>
  <si>
    <t>IDP  540</t>
  </si>
  <si>
    <t>22410R</t>
  </si>
  <si>
    <t>BIH-H-2408954-2</t>
  </si>
  <si>
    <t>IDP  541</t>
  </si>
  <si>
    <t>24466R</t>
  </si>
  <si>
    <t>PRILINDA DUO</t>
  </si>
  <si>
    <t>BIH-H-0646594-3</t>
  </si>
  <si>
    <t>IDP  542</t>
  </si>
  <si>
    <t>24467R</t>
  </si>
  <si>
    <t>caps 30 x (5+10) mg</t>
  </si>
  <si>
    <t xml:space="preserve">RAMEAM 
</t>
  </si>
  <si>
    <t>BIH-H-2031680-3</t>
  </si>
  <si>
    <t>IDP  543</t>
  </si>
  <si>
    <t>22411R</t>
  </si>
  <si>
    <t>BIH-H-7000203-6</t>
  </si>
  <si>
    <t>IDP  544</t>
  </si>
  <si>
    <t>24469R</t>
  </si>
  <si>
    <t>BIH-H-3542027-5</t>
  </si>
  <si>
    <t>IDP  545</t>
  </si>
  <si>
    <t>24470R</t>
  </si>
  <si>
    <t>caps 30 x (10+5) mg</t>
  </si>
  <si>
    <t>BIH-H-9411378-5</t>
  </si>
  <si>
    <t>IDP  546</t>
  </si>
  <si>
    <t>24471R</t>
  </si>
  <si>
    <t>RAMEAM</t>
  </si>
  <si>
    <t>BIH-H-9779365-1</t>
  </si>
  <si>
    <t>IDP  547</t>
  </si>
  <si>
    <t>22412R</t>
  </si>
  <si>
    <t>caps 30 x(10+5) mg</t>
  </si>
  <si>
    <t>BIH-H-5630311-7</t>
  </si>
  <si>
    <t>IDP  548</t>
  </si>
  <si>
    <t>24473R</t>
  </si>
  <si>
    <t>caps 30 x (10+10) mg</t>
  </si>
  <si>
    <t>BIH-H-6802579-7</t>
  </si>
  <si>
    <t>IDP  549</t>
  </si>
  <si>
    <t>24474R</t>
  </si>
  <si>
    <t>BIH-H-9475413-3</t>
  </si>
  <si>
    <t>IDP  550</t>
  </si>
  <si>
    <t>22413R</t>
  </si>
  <si>
    <t>BIH-H-8069106-5</t>
  </si>
  <si>
    <t>IDP  551</t>
  </si>
  <si>
    <t>25526R</t>
  </si>
  <si>
    <t>C09BX01</t>
  </si>
  <si>
    <t>AMLODIPIN, INDAPAMID, PERINDOPRIL</t>
  </si>
  <si>
    <t>tbl 30 x (2+0,625+5) mg</t>
  </si>
  <si>
    <t>AMLEWEL</t>
  </si>
  <si>
    <t>Krka</t>
  </si>
  <si>
    <t>BIH-H-2505028-7</t>
  </si>
  <si>
    <t>IDP  552</t>
  </si>
  <si>
    <t>25527R</t>
  </si>
  <si>
    <t>tbl 30 x (4+1,25+10)mg</t>
  </si>
  <si>
    <t>BIH-H-5333153-9</t>
  </si>
  <si>
    <t>IDP  553</t>
  </si>
  <si>
    <t>26554R</t>
  </si>
  <si>
    <t>AMLOPRESSIN PLUS</t>
  </si>
  <si>
    <t>BIH-H-4833192-7</t>
  </si>
  <si>
    <t>IDP  554</t>
  </si>
  <si>
    <t>25528R</t>
  </si>
  <si>
    <t>tbl 30 x (4+1,25+5)mg</t>
  </si>
  <si>
    <t>BIH-H-0917664-4</t>
  </si>
  <si>
    <t>IDP  555</t>
  </si>
  <si>
    <t>25529R</t>
  </si>
  <si>
    <t xml:space="preserve"> tbl 30 x (4+1,25+5)mg</t>
  </si>
  <si>
    <t>LOPRIDAM</t>
  </si>
  <si>
    <t>ZENTIVA</t>
  </si>
  <si>
    <t>BIH-H-2287155-4</t>
  </si>
  <si>
    <t>IDP  556</t>
  </si>
  <si>
    <t>26557R</t>
  </si>
  <si>
    <t>BIH-H-3903646-7</t>
  </si>
  <si>
    <t>IDP  557</t>
  </si>
  <si>
    <t>25530R</t>
  </si>
  <si>
    <t>tbl 30 x (8+2,5+10)mg</t>
  </si>
  <si>
    <t>BIH-H-3787072-5</t>
  </si>
  <si>
    <t>IDP  558</t>
  </si>
  <si>
    <t>25531R</t>
  </si>
  <si>
    <t xml:space="preserve"> tbl 30 x (8+2,5+10)mg</t>
  </si>
  <si>
    <t>BIH-H-3303031-9</t>
  </si>
  <si>
    <t>IDP  559</t>
  </si>
  <si>
    <t>26560R</t>
  </si>
  <si>
    <t>BIH-H-3363255-4</t>
  </si>
  <si>
    <t>IDP  560</t>
  </si>
  <si>
    <t>25532R</t>
  </si>
  <si>
    <t>tbl 30 x (8+2,5+5)mg</t>
  </si>
  <si>
    <t>BIH-H-5544538-8</t>
  </si>
  <si>
    <t>IDP  561</t>
  </si>
  <si>
    <t>25533R</t>
  </si>
  <si>
    <t xml:space="preserve"> tbl 30 x (8+2,5+5)mg</t>
  </si>
  <si>
    <t>BIH-H-3859726-0</t>
  </si>
  <si>
    <t>IDP  562</t>
  </si>
  <si>
    <t>26563R</t>
  </si>
  <si>
    <t>BIH-H-7530310-5</t>
  </si>
  <si>
    <t>IDP  563</t>
  </si>
  <si>
    <t>25534R</t>
  </si>
  <si>
    <t>filmom obložena tbl 30 x (5+1,25+5)mg</t>
  </si>
  <si>
    <t>TRIPLIXAM</t>
  </si>
  <si>
    <t>BIH-H-5781581-2</t>
  </si>
  <si>
    <t>IDP  564</t>
  </si>
  <si>
    <t>26565R</t>
  </si>
  <si>
    <t>AMLEWELNEO</t>
  </si>
  <si>
    <t>BIH-H-1282410-4</t>
  </si>
  <si>
    <t>IDP  565</t>
  </si>
  <si>
    <t>25535R</t>
  </si>
  <si>
    <t>filmom obložena tbl 30 x (5+1,25+10)mg</t>
  </si>
  <si>
    <t>BIH-H-4702153-1</t>
  </si>
  <si>
    <t>IDP  566</t>
  </si>
  <si>
    <t>25537R</t>
  </si>
  <si>
    <t>filmom obložena tbl 30 x (10+2,5+10)mg</t>
  </si>
  <si>
    <t>BIH-H-0640773-1</t>
  </si>
  <si>
    <t>IDP  567</t>
  </si>
  <si>
    <t>25536R</t>
  </si>
  <si>
    <t>filmom obložena tbl 30 x (10+2,5+5)mg</t>
  </si>
  <si>
    <t>BIH-H-4906563-4</t>
  </si>
  <si>
    <t>IDP  568</t>
  </si>
  <si>
    <t>26568R</t>
  </si>
  <si>
    <t>BIH-H-6239178-2</t>
  </si>
  <si>
    <t>IDP  569</t>
  </si>
  <si>
    <t>26569R</t>
  </si>
  <si>
    <t>BIH-H-1350279-0</t>
  </si>
  <si>
    <t>IDP  570</t>
  </si>
  <si>
    <t>C09CA01</t>
  </si>
  <si>
    <t>LOSARTAN</t>
  </si>
  <si>
    <t>filmom obložena tbl 28 x 25 mg</t>
  </si>
  <si>
    <t>LORISTA</t>
  </si>
  <si>
    <t>BIH-H-3573941-6</t>
  </si>
  <si>
    <t>IDP  571</t>
  </si>
  <si>
    <t>film tbl 28 x 50 mg</t>
  </si>
  <si>
    <t>ERYNORM</t>
  </si>
  <si>
    <t>BIH-H-2736375-1</t>
  </si>
  <si>
    <t>IDP  572</t>
  </si>
  <si>
    <t>25539R</t>
  </si>
  <si>
    <t>SARGIN</t>
  </si>
  <si>
    <t>BIH-H-9274236-3</t>
  </si>
  <si>
    <t>IDP  573</t>
  </si>
  <si>
    <t>BIH-H-4695068-4</t>
  </si>
  <si>
    <t>IDP  574</t>
  </si>
  <si>
    <t>TENLOP</t>
  </si>
  <si>
    <t>BIH-H-6218132-4</t>
  </si>
  <si>
    <t>IDP  575</t>
  </si>
  <si>
    <t>BIH-H-0611267-4</t>
  </si>
  <si>
    <t>IDP  576</t>
  </si>
  <si>
    <t>film tbl 28 x 100 mg</t>
  </si>
  <si>
    <t>BIH-H-8930036-6</t>
  </si>
  <si>
    <t>IDP  577</t>
  </si>
  <si>
    <t>C09CA03</t>
  </si>
  <si>
    <t>VALSARTAN</t>
  </si>
  <si>
    <t>film tbl 28 x 80 mg</t>
  </si>
  <si>
    <t>YANIDA</t>
  </si>
  <si>
    <t>BIH-H-9071619-9</t>
  </si>
  <si>
    <t>IDP  578</t>
  </si>
  <si>
    <t>filmom obložena tbl 28 x 80 mg</t>
  </si>
  <si>
    <t xml:space="preserve">VAL </t>
  </si>
  <si>
    <t>BIH-H-8263199-3</t>
  </si>
  <si>
    <t>IDP  579</t>
  </si>
  <si>
    <t>DIOVAN</t>
  </si>
  <si>
    <t>BIH-H-9448567-0</t>
  </si>
  <si>
    <t>IDP  580</t>
  </si>
  <si>
    <t>77470R</t>
  </si>
  <si>
    <t>filmom obložena tbl 30 x 80 mg</t>
  </si>
  <si>
    <t>VALSACOR</t>
  </si>
  <si>
    <t>BIH-H-4404671-7</t>
  </si>
  <si>
    <t>IDP  581</t>
  </si>
  <si>
    <t>film tbl 30 x 80 mg</t>
  </si>
  <si>
    <t>ATENZIO</t>
  </si>
  <si>
    <t>BIH-H-7911471-0</t>
  </si>
  <si>
    <t>IDP  582</t>
  </si>
  <si>
    <t>film tbl 28 x 160 mg</t>
  </si>
  <si>
    <t>BIH-H-7032791-3</t>
  </si>
  <si>
    <t>IDP  583</t>
  </si>
  <si>
    <t>filmom obložena tbl 28 x 160 mg</t>
  </si>
  <si>
    <t>VAL</t>
  </si>
  <si>
    <t>BIH-H-2403729-3</t>
  </si>
  <si>
    <t>IDP  584</t>
  </si>
  <si>
    <t>BIH-H-8901815-2</t>
  </si>
  <si>
    <t>IDP  585</t>
  </si>
  <si>
    <t>film tbl 30 x 160 mg</t>
  </si>
  <si>
    <t>BIH-H-3584780-6</t>
  </si>
  <si>
    <t>IDP  586</t>
  </si>
  <si>
    <t>77477R</t>
  </si>
  <si>
    <t>filmom obložena tbl 30 x 160 mg</t>
  </si>
  <si>
    <t xml:space="preserve">VALSACOR </t>
  </si>
  <si>
    <t>BIH-H-9274675-0</t>
  </si>
  <si>
    <t>IDP  587</t>
  </si>
  <si>
    <t>C09CA04</t>
  </si>
  <si>
    <t>IRBESARTAN</t>
  </si>
  <si>
    <t>film tbl 30 x 150 mg</t>
  </si>
  <si>
    <t>IRBENIDA</t>
  </si>
  <si>
    <t>BIH-H-7381055-1</t>
  </si>
  <si>
    <t>IDP  588</t>
  </si>
  <si>
    <t>film tbl 30 x 300 mg</t>
  </si>
  <si>
    <t>BIH-H-8153794-9</t>
  </si>
  <si>
    <t>IDP  589</t>
  </si>
  <si>
    <t>26589R</t>
  </si>
  <si>
    <t>C09CA07</t>
  </si>
  <si>
    <t>TELMISARTAN</t>
  </si>
  <si>
    <t>TEZEO</t>
  </si>
  <si>
    <t>BIH-H-9524898-0</t>
  </si>
  <si>
    <t>IDP  590</t>
  </si>
  <si>
    <t>26590R</t>
  </si>
  <si>
    <t>tbl 30 x 80 mg</t>
  </si>
  <si>
    <t>BIH-H-1855422-3</t>
  </si>
  <si>
    <t>IDP  591</t>
  </si>
  <si>
    <t>C09CA08</t>
  </si>
  <si>
    <t>OLMESARTAN MEDOKSOMIL</t>
  </si>
  <si>
    <t>MENARTAN</t>
  </si>
  <si>
    <t>BIH-H-9155046-5</t>
  </si>
  <si>
    <t>IDP  592</t>
  </si>
  <si>
    <t>BIH-H-9773848-7</t>
  </si>
  <si>
    <t>IDP  593</t>
  </si>
  <si>
    <t>24498R</t>
  </si>
  <si>
    <t>OLMETEC</t>
  </si>
  <si>
    <t xml:space="preserve">DAIICHI SANKYO EUROPE </t>
  </si>
  <si>
    <t>BIH-H-1921078-8</t>
  </si>
  <si>
    <t>IDP  594</t>
  </si>
  <si>
    <t>C09DA01</t>
  </si>
  <si>
    <t>LOSARTAN+HIDROKLORTIAZID</t>
  </si>
  <si>
    <t>film-tbl 30 x (50+12.5) mg</t>
  </si>
  <si>
    <t>TENLOP H</t>
  </si>
  <si>
    <t>BIH-H-7592319-4</t>
  </si>
  <si>
    <t>IDP  595</t>
  </si>
  <si>
    <t>filmom obložena tbl 30 x (50+12.5) mg</t>
  </si>
  <si>
    <t xml:space="preserve">LORISTA H </t>
  </si>
  <si>
    <t>BIH-H-0995701-7</t>
  </si>
  <si>
    <t>IDP  596</t>
  </si>
  <si>
    <t>film-tbl 30 x (100+25) mg</t>
  </si>
  <si>
    <t>BIH-H-3440883-5</t>
  </si>
  <si>
    <t>IDP  597</t>
  </si>
  <si>
    <t>filmom obložena tbl 30 x (100+25) mg</t>
  </si>
  <si>
    <t>LORISTA HD</t>
  </si>
  <si>
    <t>BIH-H-8606781-6</t>
  </si>
  <si>
    <t>IDP  598</t>
  </si>
  <si>
    <t>C09DA03</t>
  </si>
  <si>
    <t>VALSARTAN+HIDROKLORTIAZID</t>
  </si>
  <si>
    <t>film tbl 28 x (80 +12,5) mg</t>
  </si>
  <si>
    <t xml:space="preserve">YANIDA  H </t>
  </si>
  <si>
    <t>BIH-H-0411263-5</t>
  </si>
  <si>
    <t>IDP  599</t>
  </si>
  <si>
    <t>CO-DIOVAN</t>
  </si>
  <si>
    <t>BIH-H-4985512-5</t>
  </si>
  <si>
    <t>IDP  600</t>
  </si>
  <si>
    <t>filmom obložena tbl 28 x (80 +12,5) mg</t>
  </si>
  <si>
    <t xml:space="preserve">VAL PLUS </t>
  </si>
  <si>
    <t>BIH-H-8622460-3</t>
  </si>
  <si>
    <t>IDP  601</t>
  </si>
  <si>
    <t>80494R</t>
  </si>
  <si>
    <t>filmom obložena tbl 30 x (80 +12,5) mg</t>
  </si>
  <si>
    <t xml:space="preserve">VALSACOMBI </t>
  </si>
  <si>
    <t>BIH-H-0599362-4</t>
  </si>
  <si>
    <t>IDP  602</t>
  </si>
  <si>
    <t>film tbl 30 x (80 +12,5) mg</t>
  </si>
  <si>
    <t xml:space="preserve">ATENZIO PLUS </t>
  </si>
  <si>
    <t>BIH-H-2766171-8</t>
  </si>
  <si>
    <t>IDP  603</t>
  </si>
  <si>
    <t>film tbl 28 x (160 +12,5) mg</t>
  </si>
  <si>
    <t>BIH-H-5069667-9</t>
  </si>
  <si>
    <t>IDP  604</t>
  </si>
  <si>
    <t>filmom obložena tbl 28 x (160 +12,5) mg</t>
  </si>
  <si>
    <t>VAL PLUS</t>
  </si>
  <si>
    <t>BIH-H-4484845-3</t>
  </si>
  <si>
    <t>IDP  605</t>
  </si>
  <si>
    <t xml:space="preserve">YANIDA HL </t>
  </si>
  <si>
    <t>BIH-H-4193099-8</t>
  </si>
  <si>
    <t>IDP  606</t>
  </si>
  <si>
    <t>80502R</t>
  </si>
  <si>
    <t>filmom obložena tbl 30 x (160 + 12.5) mg</t>
  </si>
  <si>
    <t xml:space="preserve">VALSACOMBI 
</t>
  </si>
  <si>
    <t>BIH-H-5683218-3</t>
  </si>
  <si>
    <t>IDP  607</t>
  </si>
  <si>
    <t>film tbl 30 x (160 + 12.5) mg</t>
  </si>
  <si>
    <t>ATENZIO PLUS</t>
  </si>
  <si>
    <t>BIH-H-0398332-7</t>
  </si>
  <si>
    <t>IDP  608</t>
  </si>
  <si>
    <t>C09DA04</t>
  </si>
  <si>
    <t>IRBESARTAN+HIDROKLORTIAZID</t>
  </si>
  <si>
    <t>film tbl 30 x (150+12,5)mg</t>
  </si>
  <si>
    <t xml:space="preserve">IRBENIDA  H </t>
  </si>
  <si>
    <t>BIH-H-7193303-6</t>
  </si>
  <si>
    <t>IDP  609</t>
  </si>
  <si>
    <t>film tbl 30 x (300+12,5) mg</t>
  </si>
  <si>
    <t>IRBENIDA  HL</t>
  </si>
  <si>
    <t>BIH-H-1018567-8</t>
  </si>
  <si>
    <t>IDP  610</t>
  </si>
  <si>
    <t>26610R</t>
  </si>
  <si>
    <t>C09DA07</t>
  </si>
  <si>
    <t>TELMISARTAN+HIDROKLORTIAZID</t>
  </si>
  <si>
    <t>tbl 30 x (80+12,5) mg</t>
  </si>
  <si>
    <t>TEZEO HCT</t>
  </si>
  <si>
    <t>BIH-H-2790779-0</t>
  </si>
  <si>
    <t>IDP  611</t>
  </si>
  <si>
    <t>25577R</t>
  </si>
  <si>
    <t>C09DB01</t>
  </si>
  <si>
    <t>AMLODIPIN/VALSARTAN</t>
  </si>
  <si>
    <t>filmom obložena tbl 30 x (5+80)mg</t>
  </si>
  <si>
    <t>WAMLOX</t>
  </si>
  <si>
    <t>BIH-H-9878477-7</t>
  </si>
  <si>
    <t>IDP  612</t>
  </si>
  <si>
    <t>25578R</t>
  </si>
  <si>
    <t>film tbl 30 x (5+80)mg</t>
  </si>
  <si>
    <t>YANIDA COMBO</t>
  </si>
  <si>
    <t>BIH-H-7228510-1</t>
  </si>
  <si>
    <t>IDP  613</t>
  </si>
  <si>
    <t>25579R</t>
  </si>
  <si>
    <t>film tbl 30 x (5+160)mg</t>
  </si>
  <si>
    <t>BIH-H-0933243-0</t>
  </si>
  <si>
    <t>IDP  614</t>
  </si>
  <si>
    <t>25580R</t>
  </si>
  <si>
    <t>filmom obložena tbl 30 x (5+160)mg</t>
  </si>
  <si>
    <t>BIH-H-3924225-1</t>
  </si>
  <si>
    <t>IDP  615</t>
  </si>
  <si>
    <t>25581R</t>
  </si>
  <si>
    <t>film tbl 30 x (10+160)mg</t>
  </si>
  <si>
    <t>BIH-H-2848755-8</t>
  </si>
  <si>
    <t>IDP  616</t>
  </si>
  <si>
    <t>25582R</t>
  </si>
  <si>
    <t>BIH-H-9883966-3</t>
  </si>
  <si>
    <t>IDP  617</t>
  </si>
  <si>
    <t>25583R</t>
  </si>
  <si>
    <t>C09DX01</t>
  </si>
  <si>
    <t>AMLODIPIN/VALSARTAN/HIDROKLOROTIAZID</t>
  </si>
  <si>
    <t>film tbl 28 x (5+160+12,5) mg</t>
  </si>
  <si>
    <t>YANIDA TRIO</t>
  </si>
  <si>
    <t>BIH-H-0041254-5</t>
  </si>
  <si>
    <t>IDP  618, N19</t>
  </si>
  <si>
    <t>25584R</t>
  </si>
  <si>
    <t>filmom obložena tbl 30 x (5+160+12,5) mg</t>
  </si>
  <si>
    <t>VALICA COMBI</t>
  </si>
  <si>
    <t>BIH-H-2645406-6</t>
  </si>
  <si>
    <t>IDP  619, N19</t>
  </si>
  <si>
    <t>25585R</t>
  </si>
  <si>
    <t>VALTRICOM</t>
  </si>
  <si>
    <t>BIH-H-0582248-1</t>
  </si>
  <si>
    <t>IDP  620, N19</t>
  </si>
  <si>
    <t>25586R</t>
  </si>
  <si>
    <t>film tbl 30 x (5+160+25) mg</t>
  </si>
  <si>
    <t xml:space="preserve">VALICA COMBI </t>
  </si>
  <si>
    <t>BIH-H-6005919-5</t>
  </si>
  <si>
    <t>IDP  621 , N19</t>
  </si>
  <si>
    <t>25587R</t>
  </si>
  <si>
    <t>film tbl 28 x (5+160+25) mg</t>
  </si>
  <si>
    <t>BIH-H-5853861-2</t>
  </si>
  <si>
    <t>IDP  622, N19</t>
  </si>
  <si>
    <t>25588R</t>
  </si>
  <si>
    <t>filmom obložena tbl 30 x (5+160+25) mg</t>
  </si>
  <si>
    <t>BIH-H-3696771-6</t>
  </si>
  <si>
    <t>IDP  623, N19</t>
  </si>
  <si>
    <t>25589R</t>
  </si>
  <si>
    <t>filmom obložena tbl 30 x (10+160+12,5) mg</t>
  </si>
  <si>
    <t>BIH-H-3414867-1</t>
  </si>
  <si>
    <t>IDP  624, N19</t>
  </si>
  <si>
    <t>25590R</t>
  </si>
  <si>
    <t>film tbl 28 x (10+160+12,5) mg</t>
  </si>
  <si>
    <t>BIH-H-5644199-2</t>
  </si>
  <si>
    <t>IDP  625, N19</t>
  </si>
  <si>
    <t>25591R</t>
  </si>
  <si>
    <t>BIH-H-0094089-7</t>
  </si>
  <si>
    <t>IDP  626, N19</t>
  </si>
  <si>
    <t>25592R</t>
  </si>
  <si>
    <t>filmom obložena tbl 30 x (10+160+25) mg</t>
  </si>
  <si>
    <t>BIH-H-4413832-3</t>
  </si>
  <si>
    <t>IDP 627, N19</t>
  </si>
  <si>
    <t>25593R</t>
  </si>
  <si>
    <t>BIH-H-7934676-3</t>
  </si>
  <si>
    <t>IDP  628, N19</t>
  </si>
  <si>
    <t>24516R</t>
  </si>
  <si>
    <t>C09DX04</t>
  </si>
  <si>
    <t>SAKUBIL+VALSARTAN</t>
  </si>
  <si>
    <t>filmom obložena tbl 28 x (24+26) mg</t>
  </si>
  <si>
    <t>UPERIO</t>
  </si>
  <si>
    <t>BIH-H-2993778-3</t>
  </si>
  <si>
    <t>IDP  629, N20</t>
  </si>
  <si>
    <t>24517R</t>
  </si>
  <si>
    <t>filmom obložena tbl 56 x (49+51) mg</t>
  </si>
  <si>
    <t>BIH-H-6171893-0</t>
  </si>
  <si>
    <t>IDP  630, N20</t>
  </si>
  <si>
    <t>24518R</t>
  </si>
  <si>
    <t>filmom obložena tbl 56 x (97+103) mg</t>
  </si>
  <si>
    <t>BIH-H-2019053-0</t>
  </si>
  <si>
    <t>IDP  631, N20</t>
  </si>
  <si>
    <t>C10</t>
  </si>
  <si>
    <t>ANTIHIPERLIPEMICI (LIJEKOVI KOJI UMANJUJU RAZINU MASNOĆA U KRVI)</t>
  </si>
  <si>
    <t>C10AA01</t>
  </si>
  <si>
    <t>SIMVASTATIN</t>
  </si>
  <si>
    <t xml:space="preserve">VASILIP
</t>
  </si>
  <si>
    <t>BIH-H-5333924-8</t>
  </si>
  <si>
    <t>IDP  617, N21</t>
  </si>
  <si>
    <t xml:space="preserve">PROTECTA </t>
  </si>
  <si>
    <t>BIH-H-5288604-9</t>
  </si>
  <si>
    <t>IDP  633, N21</t>
  </si>
  <si>
    <t xml:space="preserve">HOLLESTA </t>
  </si>
  <si>
    <t>BIH-H-3489250-9</t>
  </si>
  <si>
    <t>IDP  634, N21</t>
  </si>
  <si>
    <t>CHOLIPAM</t>
  </si>
  <si>
    <t>BIH-H-1710644-3</t>
  </si>
  <si>
    <t>IDP  635, N21</t>
  </si>
  <si>
    <t xml:space="preserve">VASILIP </t>
  </si>
  <si>
    <t>BIH-H-0266269-8</t>
  </si>
  <si>
    <t>IDP  636, N21</t>
  </si>
  <si>
    <t>BIH-H-4685959-8</t>
  </si>
  <si>
    <t>IDP  637, N21</t>
  </si>
  <si>
    <t>LIPEX</t>
  </si>
  <si>
    <t>N.V. ORGANON</t>
  </si>
  <si>
    <t>BIH-H-2332716-4</t>
  </si>
  <si>
    <t>IDP  638, N21</t>
  </si>
  <si>
    <t>BIH-H-2811481-6</t>
  </si>
  <si>
    <t>IDP  639, N21</t>
  </si>
  <si>
    <t>BIH-H-5189001-2</t>
  </si>
  <si>
    <t>IDP  640, N21</t>
  </si>
  <si>
    <t>C10AA05</t>
  </si>
  <si>
    <t>ATORVASTATIN</t>
  </si>
  <si>
    <t>ATOLIP</t>
  </si>
  <si>
    <t>BIH-H-0278514-0</t>
  </si>
  <si>
    <t>IDP  641, N22</t>
  </si>
  <si>
    <t>SORTIS</t>
  </si>
  <si>
    <t>BIH-H-6382430-3</t>
  </si>
  <si>
    <t>IDP  642, N 22</t>
  </si>
  <si>
    <t>film-tbl 30 x 10 mg</t>
  </si>
  <si>
    <t>TOZAR</t>
  </si>
  <si>
    <t>BIH-H-2260507-9</t>
  </si>
  <si>
    <t>IDP  643, N22</t>
  </si>
  <si>
    <t xml:space="preserve">ATORIS </t>
  </si>
  <si>
    <t>BIH-H-6447490-5</t>
  </si>
  <si>
    <t>IDP  644, N22</t>
  </si>
  <si>
    <t>ATORVOX</t>
  </si>
  <si>
    <t>BIH-H-1591241-0</t>
  </si>
  <si>
    <t>IDP  645, N22</t>
  </si>
  <si>
    <t>HYPOLIP</t>
  </si>
  <si>
    <t>BIH-H-0245082-9</t>
  </si>
  <si>
    <t>IDP  646, N22</t>
  </si>
  <si>
    <t>24534R</t>
  </si>
  <si>
    <t>LIPOSTAT</t>
  </si>
  <si>
    <t>BIH-H-2144367-3</t>
  </si>
  <si>
    <t>IDP  647, N22</t>
  </si>
  <si>
    <t xml:space="preserve">AVASTA </t>
  </si>
  <si>
    <t>BIH-H-2600414-7</t>
  </si>
  <si>
    <t>IDP  648, N22</t>
  </si>
  <si>
    <t>filmom obložena tbl 30 x 20 mg</t>
  </si>
  <si>
    <t>ATORIS</t>
  </si>
  <si>
    <t>BIH-H-7636093-6</t>
  </si>
  <si>
    <t>IDP  649, N22</t>
  </si>
  <si>
    <t>BIH-H-1048013-8</t>
  </si>
  <si>
    <t>IDP  650, N22</t>
  </si>
  <si>
    <t>BIH-H-6252870-1</t>
  </si>
  <si>
    <t>IDP  651, N22</t>
  </si>
  <si>
    <t>BIH-H-5891545-2</t>
  </si>
  <si>
    <t>IDP  652, N22</t>
  </si>
  <si>
    <t>24540R</t>
  </si>
  <si>
    <t>BIH-H-3481170-6</t>
  </si>
  <si>
    <t>IDP 653 , N22</t>
  </si>
  <si>
    <t>BIH-H-0342095-1</t>
  </si>
  <si>
    <t>IDP  654, N22</t>
  </si>
  <si>
    <t>BIH-H-0960977-5</t>
  </si>
  <si>
    <t>IDP  655, N22</t>
  </si>
  <si>
    <t>24543R</t>
  </si>
  <si>
    <t>filmom obložena tbl 30 x 40 mg</t>
  </si>
  <si>
    <t xml:space="preserve">LIPOSTAT </t>
  </si>
  <si>
    <t>BIH-H-1381360-6</t>
  </si>
  <si>
    <t>IDP  656, N22</t>
  </si>
  <si>
    <t>BIH-H-1645968-7</t>
  </si>
  <si>
    <t>IDP  657, N22</t>
  </si>
  <si>
    <t>BIH-H-4725099-5</t>
  </si>
  <si>
    <t>IDP  658, N22</t>
  </si>
  <si>
    <t>BIH-H-1725100-4</t>
  </si>
  <si>
    <t>IDP  659, N22</t>
  </si>
  <si>
    <t>BIH-H-5973567-3</t>
  </si>
  <si>
    <t>IDP  660, N22</t>
  </si>
  <si>
    <t>C10AA07</t>
  </si>
  <si>
    <t>ROSUVASTATIN</t>
  </si>
  <si>
    <t xml:space="preserve">ROSWERA </t>
  </si>
  <si>
    <t>BIH-H-9143442-9</t>
  </si>
  <si>
    <t>IDP  661, N22</t>
  </si>
  <si>
    <t>22485R</t>
  </si>
  <si>
    <t>ROTIN</t>
  </si>
  <si>
    <t>BIH-H-0559381-4</t>
  </si>
  <si>
    <t>IDP  662, N22</t>
  </si>
  <si>
    <t>24550R</t>
  </si>
  <si>
    <t>PARAVANO</t>
  </si>
  <si>
    <t>BIH-H-3880433-9</t>
  </si>
  <si>
    <t>IDP  663, N22</t>
  </si>
  <si>
    <t>RUPILIP</t>
  </si>
  <si>
    <t>BIH-H-5520460-4</t>
  </si>
  <si>
    <t>IDP  664, N22</t>
  </si>
  <si>
    <t>24552R</t>
  </si>
  <si>
    <t>ROPUIDO</t>
  </si>
  <si>
    <t>BIH-H-1801008-8</t>
  </si>
  <si>
    <t>IDP  665, N22</t>
  </si>
  <si>
    <t>24553R</t>
  </si>
  <si>
    <t>film tbl 28 x 10 mg</t>
  </si>
  <si>
    <t>STAGE</t>
  </si>
  <si>
    <t>BIH-H-1432352-4</t>
  </si>
  <si>
    <t>IDP  666,  N22</t>
  </si>
  <si>
    <t>ROSIX</t>
  </si>
  <si>
    <t>BIH-H-5944097-4</t>
  </si>
  <si>
    <t>IDP  667, N22</t>
  </si>
  <si>
    <t>BIH-H-0757092-4</t>
  </si>
  <si>
    <t>IDP  668, N22</t>
  </si>
  <si>
    <t>ROSWERA</t>
  </si>
  <si>
    <t>BIH-H-7622752-6</t>
  </si>
  <si>
    <t>IDP  669, N22</t>
  </si>
  <si>
    <t>24557R</t>
  </si>
  <si>
    <t>BENEFIT</t>
  </si>
  <si>
    <t>BIH-H-7936742-0</t>
  </si>
  <si>
    <t>IDP  670, N22</t>
  </si>
  <si>
    <t>22486R</t>
  </si>
  <si>
    <t>BIH-H-1158968-2</t>
  </si>
  <si>
    <t>IDP  671, N22</t>
  </si>
  <si>
    <t>24559R</t>
  </si>
  <si>
    <t>BIH-H-8389212-7</t>
  </si>
  <si>
    <t>IDP  672, N22</t>
  </si>
  <si>
    <t>24560R</t>
  </si>
  <si>
    <t>BIH-H-0418137-3</t>
  </si>
  <si>
    <t>IDP 673, N22</t>
  </si>
  <si>
    <t>24561R</t>
  </si>
  <si>
    <t>ROSSTAT</t>
  </si>
  <si>
    <t>BIH-H-4665642-8</t>
  </si>
  <si>
    <t>IDP  674, N22</t>
  </si>
  <si>
    <t xml:space="preserve">ROSIX </t>
  </si>
  <si>
    <t>BIH-H-0194652-3</t>
  </si>
  <si>
    <t>IDP  675, N22</t>
  </si>
  <si>
    <t>24563R</t>
  </si>
  <si>
    <t>BIH-H-2321849-1</t>
  </si>
  <si>
    <t>IDP  676, N22</t>
  </si>
  <si>
    <t>BIH-H-0880123-8</t>
  </si>
  <si>
    <t>IDP  677, N22</t>
  </si>
  <si>
    <t>22487R</t>
  </si>
  <si>
    <t>BIH-H-2184391-0</t>
  </si>
  <si>
    <t>IDP  678, N22</t>
  </si>
  <si>
    <t>24566R</t>
  </si>
  <si>
    <t>BIH-H-7137889-3</t>
  </si>
  <si>
    <t>IDP  679, N22</t>
  </si>
  <si>
    <t>24567R</t>
  </si>
  <si>
    <t>BIH-H-9310981-6</t>
  </si>
  <si>
    <t>IDP  680, N22</t>
  </si>
  <si>
    <t>BIH-H-1318775-2</t>
  </si>
  <si>
    <t>IDP  681, N22</t>
  </si>
  <si>
    <t>24569R</t>
  </si>
  <si>
    <t>BIH-H-8129826-4</t>
  </si>
  <si>
    <t>IDP  682, N22</t>
  </si>
  <si>
    <t>24570R</t>
  </si>
  <si>
    <t>BIH-H-0554693-2</t>
  </si>
  <si>
    <t>IDP  683, N22</t>
  </si>
  <si>
    <t>filmom obložena tbl 28 x 40 mg</t>
  </si>
  <si>
    <t>BIH-H-5399659-9</t>
  </si>
  <si>
    <t>14,28</t>
  </si>
  <si>
    <t>IDP  684, N22</t>
  </si>
  <si>
    <t>24572R</t>
  </si>
  <si>
    <t>film-tbl 28 x 40 mg</t>
  </si>
  <si>
    <t>BIH-H-1802079-6</t>
  </si>
  <si>
    <t>IDP  685, N22</t>
  </si>
  <si>
    <t>C10AB05</t>
  </si>
  <si>
    <t>FENOFIBRAT</t>
  </si>
  <si>
    <t>LIPIDIL</t>
  </si>
  <si>
    <t>BIH-H-0932357-6</t>
  </si>
  <si>
    <t>IDP  686, N24</t>
  </si>
  <si>
    <t>tbl 30 x 145 mg</t>
  </si>
  <si>
    <t xml:space="preserve">ZYGLIP </t>
  </si>
  <si>
    <t>BIH-H-9649674-9</t>
  </si>
  <si>
    <t>IDP  687, N24</t>
  </si>
  <si>
    <t>caps s produljenim oslobađanjem 30 x 250 mg</t>
  </si>
  <si>
    <t xml:space="preserve">LIPOFEN SR </t>
  </si>
  <si>
    <t>BIH-H-9324821-6</t>
  </si>
  <si>
    <t>IDP  688, N24</t>
  </si>
  <si>
    <t>24577R</t>
  </si>
  <si>
    <t>C10BA06</t>
  </si>
  <si>
    <t>ROSUVASTATIN+EZETIMIB</t>
  </si>
  <si>
    <t>filmom obložena tbl 30 x (10+10) mg</t>
  </si>
  <si>
    <t>ROSWERA COMBI</t>
  </si>
  <si>
    <t>BIH-H-0542781-8</t>
  </si>
  <si>
    <t>IDP  689, N23</t>
  </si>
  <si>
    <t>22491R</t>
  </si>
  <si>
    <t xml:space="preserve">ROSIX COMBI </t>
  </si>
  <si>
    <t>BIH-H-4744021-2</t>
  </si>
  <si>
    <t>IDP  690, N23</t>
  </si>
  <si>
    <t>24579R</t>
  </si>
  <si>
    <t>ELANIX COMBO</t>
  </si>
  <si>
    <t>BIH-H-8589710-0</t>
  </si>
  <si>
    <t>IDP  691, N23</t>
  </si>
  <si>
    <t>24580R</t>
  </si>
  <si>
    <t>film tbl 30 x (10+10) mg</t>
  </si>
  <si>
    <t>PARAVANO DUO</t>
  </si>
  <si>
    <t>BIH-H-8783080-6</t>
  </si>
  <si>
    <t>IDP  692, N23</t>
  </si>
  <si>
    <t>26694R</t>
  </si>
  <si>
    <t>REFIDORO</t>
  </si>
  <si>
    <t>BIH-H-4664221-8</t>
  </si>
  <si>
    <t>IDP  693, N23</t>
  </si>
  <si>
    <t>24581R</t>
  </si>
  <si>
    <t>film tbl 30 x (20+10) mg</t>
  </si>
  <si>
    <t xml:space="preserve">BIH-H-0954216-8	</t>
  </si>
  <si>
    <t>IDP  694, N23</t>
  </si>
  <si>
    <t>24582R</t>
  </si>
  <si>
    <t>filmom obložena tbl 30 x (20+10) mg</t>
  </si>
  <si>
    <t>BIH-H-7569401-5</t>
  </si>
  <si>
    <t>IDP  695, N23</t>
  </si>
  <si>
    <t>26697R</t>
  </si>
  <si>
    <t>BIH-H-4317663-7</t>
  </si>
  <si>
    <t>IDP  696, N23</t>
  </si>
  <si>
    <t>22492R</t>
  </si>
  <si>
    <t>tbl 30 x (20+10) mg</t>
  </si>
  <si>
    <t>BIH-H-4630794-0</t>
  </si>
  <si>
    <t>IDP  697, N23</t>
  </si>
  <si>
    <t>24584R</t>
  </si>
  <si>
    <t>BIH-H-6927749-5</t>
  </si>
  <si>
    <t>IDP  698, N23</t>
  </si>
  <si>
    <t>D</t>
  </si>
  <si>
    <t>LIJEKOVI KOJI DJELUJU NA KOŽU - DERMATICI</t>
  </si>
  <si>
    <t>D01</t>
  </si>
  <si>
    <t>ANTIMIKOTICI S DJELOVANJEM NA KOŽU</t>
  </si>
  <si>
    <t>D06</t>
  </si>
  <si>
    <t>ANTIMIKROBICI I KEMOTERAPEUTICI - DERMATICI</t>
  </si>
  <si>
    <t>D06AX</t>
  </si>
  <si>
    <t>BACITRACIN+NEOMICIN</t>
  </si>
  <si>
    <t>mast (500 I.J. + 3500 I. J.)/g, 30 g</t>
  </si>
  <si>
    <t>BIVACYN</t>
  </si>
  <si>
    <t>BIH-H-5611414-9</t>
  </si>
  <si>
    <t>IDP  699</t>
  </si>
  <si>
    <t>D06AX07</t>
  </si>
  <si>
    <t>GENTAMICIN</t>
  </si>
  <si>
    <t>mast 1mg/g, 15 g</t>
  </si>
  <si>
    <t xml:space="preserve">GENTAMICIN </t>
  </si>
  <si>
    <t>BIH-H-2450526-8</t>
  </si>
  <si>
    <t>IDP  700</t>
  </si>
  <si>
    <t>D06BB03</t>
  </si>
  <si>
    <t>ACIKLOVIR</t>
  </si>
  <si>
    <t>krema 50 mg/g, 5 g</t>
  </si>
  <si>
    <t xml:space="preserve">HERPLEX </t>
  </si>
  <si>
    <t>BIH-H-5596188-2</t>
  </si>
  <si>
    <t>IDP  701</t>
  </si>
  <si>
    <t>krema 50 mg/g, 10 g</t>
  </si>
  <si>
    <t xml:space="preserve">HERNOVIR </t>
  </si>
  <si>
    <t>BIH-H-3565637-5</t>
  </si>
  <si>
    <t>IDP  702</t>
  </si>
  <si>
    <t>D06BB10</t>
  </si>
  <si>
    <t>IMIKVIMOD</t>
  </si>
  <si>
    <t>krema 5g/100g, 12 kesica</t>
  </si>
  <si>
    <t>ALDARA</t>
  </si>
  <si>
    <t>BIH-H-0519409-6</t>
  </si>
  <si>
    <t>IDP  703</t>
  </si>
  <si>
    <t>D07</t>
  </si>
  <si>
    <t>KORTIKOSTEROIDI - DERMATICI</t>
  </si>
  <si>
    <t>D07AB10</t>
  </si>
  <si>
    <t>ALKLOMETAZON</t>
  </si>
  <si>
    <t>krema 0.5 mg/g, 20 g</t>
  </si>
  <si>
    <t xml:space="preserve">AFLODERM </t>
  </si>
  <si>
    <t>BIH-H-0150316-8</t>
  </si>
  <si>
    <t>IDP  704</t>
  </si>
  <si>
    <t>mast 0.5 mg/g, 20 g</t>
  </si>
  <si>
    <t>BIH-H-5063760-3</t>
  </si>
  <si>
    <t>IDP  705</t>
  </si>
  <si>
    <t>D07AC01</t>
  </si>
  <si>
    <t>BETAMETAZON</t>
  </si>
  <si>
    <t>krema 0.5 mg/g, 25 g</t>
  </si>
  <si>
    <t>BETAZON</t>
  </si>
  <si>
    <t>BIH-H-0874743-7</t>
  </si>
  <si>
    <t>IDP  706</t>
  </si>
  <si>
    <t>krema 0.5 mg/g, 15g</t>
  </si>
  <si>
    <t xml:space="preserve">BELODERM </t>
  </si>
  <si>
    <t>BIH-H-6585378-8</t>
  </si>
  <si>
    <t>IDP  707</t>
  </si>
  <si>
    <t>krema 0.5 mg/g, 30 g</t>
  </si>
  <si>
    <t>BIH-H-9866656-2</t>
  </si>
  <si>
    <t>IDP  708</t>
  </si>
  <si>
    <t>mast 0.5 mg/g, 15 g</t>
  </si>
  <si>
    <t>BIH-H-0089790-5</t>
  </si>
  <si>
    <t>IDP  709</t>
  </si>
  <si>
    <t>BETHANAT</t>
  </si>
  <si>
    <t>BIH-H-0687282-4</t>
  </si>
  <si>
    <t>IDP  710</t>
  </si>
  <si>
    <t>mast 0.5 mg/g, 30 g</t>
  </si>
  <si>
    <t>BIH-H-8777290-9</t>
  </si>
  <si>
    <t>IDP  711</t>
  </si>
  <si>
    <t>D07AC13</t>
  </si>
  <si>
    <t>MOMETAZON</t>
  </si>
  <si>
    <t>krema 1mg/g, 30 g</t>
  </si>
  <si>
    <t>ELOCOM</t>
  </si>
  <si>
    <t>BIH-H-0182952-0</t>
  </si>
  <si>
    <t>IDP  712</t>
  </si>
  <si>
    <t>mast 1mg/g, 30 g</t>
  </si>
  <si>
    <t>BIH-H-3431155-6</t>
  </si>
  <si>
    <t>IDP  713</t>
  </si>
  <si>
    <t>376ZA</t>
  </si>
  <si>
    <t>D07CC01</t>
  </si>
  <si>
    <t>BETAMETAZON+GENTAMICIN</t>
  </si>
  <si>
    <t>mast (0.5+1.0) mg/g, 15 g</t>
  </si>
  <si>
    <t>DIPROGENTA</t>
  </si>
  <si>
    <t>BIH-H-4472236-2</t>
  </si>
  <si>
    <t>IDP  714</t>
  </si>
  <si>
    <t xml:space="preserve">BELOGENT </t>
  </si>
  <si>
    <t>BIH-H-2261792-4</t>
  </si>
  <si>
    <t>IDP  715</t>
  </si>
  <si>
    <t>krema (0.5+1.0) mg/g, 15 g</t>
  </si>
  <si>
    <t>BIH-H-1512427-7</t>
  </si>
  <si>
    <t>IDP  716</t>
  </si>
  <si>
    <t>BETHAGEN</t>
  </si>
  <si>
    <t>BIH-H-4483353-3</t>
  </si>
  <si>
    <t>IDP  717</t>
  </si>
  <si>
    <t>D07XC01</t>
  </si>
  <si>
    <t>BETAMETAZON+SALICILNA KISELINA</t>
  </si>
  <si>
    <t>mast (0.5+30) mg/g, 30 g</t>
  </si>
  <si>
    <t xml:space="preserve">BELOSALIC </t>
  </si>
  <si>
    <t>BIH-H-1890301-7</t>
  </si>
  <si>
    <t>IDP  718</t>
  </si>
  <si>
    <t>BETHASAL</t>
  </si>
  <si>
    <t>BIH-H-5342990-7</t>
  </si>
  <si>
    <t>IDP  719</t>
  </si>
  <si>
    <t>383ZA</t>
  </si>
  <si>
    <t>losion 50 ml (0.5+20) mg/g</t>
  </si>
  <si>
    <t>BIH-H-9879944-5</t>
  </si>
  <si>
    <t>IDP  720</t>
  </si>
  <si>
    <t>22518R</t>
  </si>
  <si>
    <t>losion 100ml x (0,5+20)mg/g</t>
  </si>
  <si>
    <t>BIH-H-6843821-3</t>
  </si>
  <si>
    <t>IDP  721</t>
  </si>
  <si>
    <t>D11AH02</t>
  </si>
  <si>
    <t>PIMEKROLIM</t>
  </si>
  <si>
    <t>krema 10mg/g, 15 g</t>
  </si>
  <si>
    <t>ELIDEL</t>
  </si>
  <si>
    <t>BIH-H-0599638-7</t>
  </si>
  <si>
    <t>IDP  722</t>
  </si>
  <si>
    <t>G</t>
  </si>
  <si>
    <t>LIJEKOVI KOJI DJELUJU NA UROGENITALNI SUSTAV I SPOLNI HORMONI</t>
  </si>
  <si>
    <t>G01</t>
  </si>
  <si>
    <t>GINEKOLOŠKI ANTI-INFEKTIVI I ANTISEPTICI</t>
  </si>
  <si>
    <t>G01AA51</t>
  </si>
  <si>
    <t>NISTATIN +NIFURATEL</t>
  </si>
  <si>
    <t>vaginalna caps 12 x 200,000 i.j. +500mg</t>
  </si>
  <si>
    <t>MACMIROR COMPLEX</t>
  </si>
  <si>
    <t>POLICHEM S.A.</t>
  </si>
  <si>
    <t>BIH-H-0718271-0</t>
  </si>
  <si>
    <t>IDP  723</t>
  </si>
  <si>
    <t>G01AF01</t>
  </si>
  <si>
    <t>METRONIDAZOL</t>
  </si>
  <si>
    <t>vaginalete 10 x 500 mg</t>
  </si>
  <si>
    <t>MEDAZOL</t>
  </si>
  <si>
    <t>BIH-H-2578967-8</t>
  </si>
  <si>
    <t>IDP  724, N25</t>
  </si>
  <si>
    <t>G02</t>
  </si>
  <si>
    <t>OSTALI GINEKOLOŠKI PREPARATI</t>
  </si>
  <si>
    <t>G03</t>
  </si>
  <si>
    <t>SPOLNI HORMONI I OSTALI LIJEKOVI S DJELOVANJEM NA SPOLNI SUSTAV</t>
  </si>
  <si>
    <t>24613R</t>
  </si>
  <si>
    <t>G03AA12</t>
  </si>
  <si>
    <t>DROSPIRENON+ETINILESTRADIOL</t>
  </si>
  <si>
    <t>film tbl 21 x (3+0,03)mg</t>
  </si>
  <si>
    <t>CRYPINEO</t>
  </si>
  <si>
    <t>BIH-H-3861055-2</t>
  </si>
  <si>
    <t>IDP  725</t>
  </si>
  <si>
    <t>24614R</t>
  </si>
  <si>
    <t>film tbl 28 x (3+0,02)mg</t>
  </si>
  <si>
    <t>CRICEA</t>
  </si>
  <si>
    <t>BIH-H-6407991-0</t>
  </si>
  <si>
    <t>IDP  726</t>
  </si>
  <si>
    <t>95563R</t>
  </si>
  <si>
    <t>G03DA04</t>
  </si>
  <si>
    <t>PROGESTERON</t>
  </si>
  <si>
    <t>UTROGESTAN</t>
  </si>
  <si>
    <t>LABORATOIRES BESINS INTERNATIONAL</t>
  </si>
  <si>
    <t>BIH-H-5928663-0</t>
  </si>
  <si>
    <t>IDP  727</t>
  </si>
  <si>
    <t>G03DB01</t>
  </si>
  <si>
    <t>DIDROGESTERON</t>
  </si>
  <si>
    <t>DUPHASTON</t>
  </si>
  <si>
    <t>BIH-H-7268917-9</t>
  </si>
  <si>
    <t>IDP  728</t>
  </si>
  <si>
    <t>G04</t>
  </si>
  <si>
    <t>LIJEKOVI S DJELOVANJEM NA URINARNI SUSTAV - UROLOGICI</t>
  </si>
  <si>
    <t>24617R</t>
  </si>
  <si>
    <t>G04BD07</t>
  </si>
  <si>
    <t>TOLTERODIN</t>
  </si>
  <si>
    <t>caps  s produljenim oslobađanjem 28 x 4 mg</t>
  </si>
  <si>
    <t xml:space="preserve">TOLDEX </t>
  </si>
  <si>
    <t>BIH-H-1259137-8</t>
  </si>
  <si>
    <t>IDP  729</t>
  </si>
  <si>
    <t>24618R</t>
  </si>
  <si>
    <t>G04BD08</t>
  </si>
  <si>
    <t>SOLIFENACIN</t>
  </si>
  <si>
    <t>SAURUS</t>
  </si>
  <si>
    <t>BIH-H-3508855-7</t>
  </si>
  <si>
    <t>IDP  730</t>
  </si>
  <si>
    <t>26732R</t>
  </si>
  <si>
    <t>ZEVESIN</t>
  </si>
  <si>
    <t>BIH-H-5912339-8</t>
  </si>
  <si>
    <t>IDP  731</t>
  </si>
  <si>
    <t>24619R</t>
  </si>
  <si>
    <t>BIH-H-0320784-3</t>
  </si>
  <si>
    <t>IDP  732</t>
  </si>
  <si>
    <t>26734R</t>
  </si>
  <si>
    <t>BIH-H-1388222-1</t>
  </si>
  <si>
    <t>IDP  733</t>
  </si>
  <si>
    <t>G04CA02</t>
  </si>
  <si>
    <t>TAMSULOZIN</t>
  </si>
  <si>
    <t>caps  s produljenim oslobađanjem 30 x 0.4 mg</t>
  </si>
  <si>
    <t>FLOSIN</t>
  </si>
  <si>
    <t>BIH-H-9541311-6</t>
  </si>
  <si>
    <t>IDP  734, N26</t>
  </si>
  <si>
    <t>24621R</t>
  </si>
  <si>
    <t>caps  s prilagođenim oslobađanjem 30 x 0.4 mg</t>
  </si>
  <si>
    <t>FOKUSIN</t>
  </si>
  <si>
    <t>ZENTIVA S.A.</t>
  </si>
  <si>
    <t>BIH-H-8975111-8</t>
  </si>
  <si>
    <t>IDP  735, N26</t>
  </si>
  <si>
    <t>24622R</t>
  </si>
  <si>
    <t>caps sa prilagođenim oslobađanjem 30 x 0.4 mg</t>
  </si>
  <si>
    <t>TAMLOS</t>
  </si>
  <si>
    <t>BIH-H-2522505-5</t>
  </si>
  <si>
    <t>IDP  736, N26</t>
  </si>
  <si>
    <t>24623R</t>
  </si>
  <si>
    <t>tbl s produljenim oslobađanjem 30 x 0.4 mg</t>
  </si>
  <si>
    <t xml:space="preserve">TANYZ ERAS 
</t>
  </si>
  <si>
    <t>BIH-H-9739005-5</t>
  </si>
  <si>
    <t>IDP  737, N26</t>
  </si>
  <si>
    <t>caps s prilagođenim oslobađanjem 30 x 0.4 mg</t>
  </si>
  <si>
    <t xml:space="preserve">TANYZ </t>
  </si>
  <si>
    <t>BIH-H-6042019-5</t>
  </si>
  <si>
    <t>IDP  738, N26</t>
  </si>
  <si>
    <t>caps s produljenim oslobađanjem 30 x 0.4 mg</t>
  </si>
  <si>
    <t xml:space="preserve">TAMOSIN </t>
  </si>
  <si>
    <t>BIH-H-6710343-9</t>
  </si>
  <si>
    <t>IDP  739, N26</t>
  </si>
  <si>
    <t>24626R</t>
  </si>
  <si>
    <t>caps  sa prilagođenim oslobađanjem 30 x 0.4 mg</t>
  </si>
  <si>
    <t>APERTO</t>
  </si>
  <si>
    <t>BIH-H-1525594-9</t>
  </si>
  <si>
    <t>IDP  740, N26</t>
  </si>
  <si>
    <t>BAZETHAM</t>
  </si>
  <si>
    <t>BIH-H-0773864-6</t>
  </si>
  <si>
    <t>IDP  741, N26</t>
  </si>
  <si>
    <t>22527R</t>
  </si>
  <si>
    <t>TAMSAL</t>
  </si>
  <si>
    <t>BIH-H-2989614-4</t>
  </si>
  <si>
    <t>IDP  742, N26</t>
  </si>
  <si>
    <t>25700R</t>
  </si>
  <si>
    <t xml:space="preserve">ALMIK
</t>
  </si>
  <si>
    <t>SYNTHON B.V.</t>
  </si>
  <si>
    <t>BIH-H-4489489-7</t>
  </si>
  <si>
    <t>IDP  743, N26</t>
  </si>
  <si>
    <t>25706R</t>
  </si>
  <si>
    <t>G04CA52</t>
  </si>
  <si>
    <t>DUTASTERID/ TAMSULOSIN</t>
  </si>
  <si>
    <t>caps 30 x (0,5+0,4) mg</t>
  </si>
  <si>
    <t>TAMLOS DuoD</t>
  </si>
  <si>
    <t>BIH-H-7775237-3</t>
  </si>
  <si>
    <t>IDP  744, N28</t>
  </si>
  <si>
    <t>25707R</t>
  </si>
  <si>
    <t>DUSTER DUO</t>
  </si>
  <si>
    <t xml:space="preserve">TEVA PHARMACEUTICALS </t>
  </si>
  <si>
    <t>BIH-H-6957298-3</t>
  </si>
  <si>
    <t>IDP  745, N28</t>
  </si>
  <si>
    <t>DUODART</t>
  </si>
  <si>
    <t>GLAXOSMITHKLINE</t>
  </si>
  <si>
    <t>BIH-H-5241475-6</t>
  </si>
  <si>
    <t>IDP  746, N28</t>
  </si>
  <si>
    <t>25709R</t>
  </si>
  <si>
    <t>DUTAPROST COMBO</t>
  </si>
  <si>
    <t xml:space="preserve">LABORATORIOS LEON 
FARMA </t>
  </si>
  <si>
    <t>BIH-H-7198417-9</t>
  </si>
  <si>
    <t>IDP  747, N28</t>
  </si>
  <si>
    <t>25710R</t>
  </si>
  <si>
    <t>DATUST DUO</t>
  </si>
  <si>
    <t>BIH-H-4123236-0</t>
  </si>
  <si>
    <t>IDP  748, N28</t>
  </si>
  <si>
    <t>25711R</t>
  </si>
  <si>
    <t>VERION DUO</t>
  </si>
  <si>
    <t>BIH-H-0392569-4</t>
  </si>
  <si>
    <t>IDP  749, N28</t>
  </si>
  <si>
    <t>25712R</t>
  </si>
  <si>
    <t>TAMOSIN DUO</t>
  </si>
  <si>
    <t xml:space="preserve">BELUPO </t>
  </si>
  <si>
    <t>BIH-H-8198169-8</t>
  </si>
  <si>
    <t>IDP  750,  N28</t>
  </si>
  <si>
    <t>G04CB01</t>
  </si>
  <si>
    <t>FINASTERID</t>
  </si>
  <si>
    <t>filmom obložena tbl 28 x 5 mg</t>
  </si>
  <si>
    <t>MOSTRAFIN</t>
  </si>
  <si>
    <t>BIH-H-7746888-7</t>
  </si>
  <si>
    <t>IDP  751, N27</t>
  </si>
  <si>
    <t>EPROSTA</t>
  </si>
  <si>
    <t>BIH-H-2822096-1</t>
  </si>
  <si>
    <t>IDP  752, N27</t>
  </si>
  <si>
    <t>film-tbl 30 x 5 mg</t>
  </si>
  <si>
    <t>FINASTERID HEMOFARM</t>
  </si>
  <si>
    <t>BIH-H-6997310-6</t>
  </si>
  <si>
    <t>IDP  753, N27</t>
  </si>
  <si>
    <t>22532R</t>
  </si>
  <si>
    <t>G04CB02</t>
  </si>
  <si>
    <t>DUTASTERID</t>
  </si>
  <si>
    <t>caps 30 x  0.5 mg</t>
  </si>
  <si>
    <t>VERION</t>
  </si>
  <si>
    <t>BIH-H-4240721-3</t>
  </si>
  <si>
    <t>IDP  754, N28</t>
  </si>
  <si>
    <t>DUTAPROST</t>
  </si>
  <si>
    <t xml:space="preserve">LABORATORIOS LEON FARMA </t>
  </si>
  <si>
    <t>BIH-H-9570715-9</t>
  </si>
  <si>
    <t>IDP  755, N28</t>
  </si>
  <si>
    <t>24634R</t>
  </si>
  <si>
    <t>DATUST</t>
  </si>
  <si>
    <t>BIH-H-0187918-4</t>
  </si>
  <si>
    <t>IDP  756, N28</t>
  </si>
  <si>
    <t>24635R</t>
  </si>
  <si>
    <t>LESTEDON</t>
  </si>
  <si>
    <t>BIH-H-9125981-7</t>
  </si>
  <si>
    <t>IDP  757, N28</t>
  </si>
  <si>
    <t>AVODART</t>
  </si>
  <si>
    <t>BIH-H-1869463-6</t>
  </si>
  <si>
    <t>IDP  758, N28</t>
  </si>
  <si>
    <t>24637R</t>
  </si>
  <si>
    <t>DUSTER</t>
  </si>
  <si>
    <t>BIH-H-6917200-9</t>
  </si>
  <si>
    <t>IDP  759, N28</t>
  </si>
  <si>
    <t>H</t>
  </si>
  <si>
    <t>SUSTAVNI HORMONALNI LIJEKOVI IZUZEV SPOLNIH HORMONA</t>
  </si>
  <si>
    <t>H01</t>
  </si>
  <si>
    <t>HIPOFIZNI I HIPOTALAMIČKI HORMONI</t>
  </si>
  <si>
    <t>H01BA02</t>
  </si>
  <si>
    <t>DEZMOPRESIN</t>
  </si>
  <si>
    <t>tbl 30 x 0,2mg</t>
  </si>
  <si>
    <t>MINIRIN</t>
  </si>
  <si>
    <t>BIH-H-4357654-3</t>
  </si>
  <si>
    <t>IDP  760</t>
  </si>
  <si>
    <t>H02</t>
  </si>
  <si>
    <t>KORTIKOSTEROIDI ZA SUSTAVNU PRIMJENU</t>
  </si>
  <si>
    <t>24639R</t>
  </si>
  <si>
    <t>H02AB02</t>
  </si>
  <si>
    <t>DEKSAMETAZON</t>
  </si>
  <si>
    <t>DEXAMETHASON KRKA</t>
  </si>
  <si>
    <t>BIH-H-0363013-2</t>
  </si>
  <si>
    <t>IDP  761</t>
  </si>
  <si>
    <t>24640R</t>
  </si>
  <si>
    <t>BIH-H-6327571-0</t>
  </si>
  <si>
    <t>IDP  762</t>
  </si>
  <si>
    <t>H02AB04</t>
  </si>
  <si>
    <t>METILPREDNIZOLON</t>
  </si>
  <si>
    <t>MEDROL</t>
  </si>
  <si>
    <t>BIH-H-8023862-8</t>
  </si>
  <si>
    <t>IDP  763</t>
  </si>
  <si>
    <t>tbl 50 x 16 mg</t>
  </si>
  <si>
    <t>BIH-H-9705335-6</t>
  </si>
  <si>
    <t>IDP  764</t>
  </si>
  <si>
    <t>H02AB07</t>
  </si>
  <si>
    <t>PREDNIZON</t>
  </si>
  <si>
    <t>NIZON</t>
  </si>
  <si>
    <t>BIH-H-5988046-3</t>
  </si>
  <si>
    <t>IDP  765</t>
  </si>
  <si>
    <t>26767R</t>
  </si>
  <si>
    <t>BIH-H-5057032-0</t>
  </si>
  <si>
    <t>IDP  766</t>
  </si>
  <si>
    <t>H03</t>
  </si>
  <si>
    <t>LIJEKOVI ZA LIJEČENJE OBOLJENJA ŠTITNJAČE</t>
  </si>
  <si>
    <t>H03AA01</t>
  </si>
  <si>
    <t>LEVOTIROKSIN</t>
  </si>
  <si>
    <t>tbl 100 x 50 mcg</t>
  </si>
  <si>
    <t>LETROX  50</t>
  </si>
  <si>
    <t>BIH-H-3614324-7</t>
  </si>
  <si>
    <t>IDP  767</t>
  </si>
  <si>
    <t>tbl 100 x 100 mcg</t>
  </si>
  <si>
    <t>LETROX 100</t>
  </si>
  <si>
    <t>BIH-H-0199129-0</t>
  </si>
  <si>
    <t>IDP  768</t>
  </si>
  <si>
    <t>24646R</t>
  </si>
  <si>
    <t>H03BA02</t>
  </si>
  <si>
    <t>PROPILTIOURACIL</t>
  </si>
  <si>
    <t>PTU</t>
  </si>
  <si>
    <t>BIH-H-4038371-4</t>
  </si>
  <si>
    <t>IDP  769</t>
  </si>
  <si>
    <t>H03BB02</t>
  </si>
  <si>
    <t>TIAMAZOL</t>
  </si>
  <si>
    <t>FAVISTAN</t>
  </si>
  <si>
    <t>BIH-H-0510002-5</t>
  </si>
  <si>
    <t>IDP  770</t>
  </si>
  <si>
    <t>J</t>
  </si>
  <si>
    <t>LIJEKOVI ZA LIJEČENJE SUSTAVNIH INFEKCIJA</t>
  </si>
  <si>
    <t>J01</t>
  </si>
  <si>
    <t>LIJEKOVI ZA LIJEČENJE BAKTERIJSKIH INFEKCIJA ZA SUSTAVNU PRIMJENU</t>
  </si>
  <si>
    <t>J01C</t>
  </si>
  <si>
    <t>BETA LAKTAMSKI ANTIMIKROBICI, PENICILINI</t>
  </si>
  <si>
    <t>J01AA02</t>
  </si>
  <si>
    <t>DOKSICIKLIN</t>
  </si>
  <si>
    <t>caps 5 x 100 mg</t>
  </si>
  <si>
    <t>DOKSICIKLIN HF</t>
  </si>
  <si>
    <t>BIH-H-0806299-6</t>
  </si>
  <si>
    <t>IDP  771</t>
  </si>
  <si>
    <t>film tableta 10 x 100 mg</t>
  </si>
  <si>
    <t>DOXYCYCLINE REMEDICA</t>
  </si>
  <si>
    <t>REMEDICA LIMITED</t>
  </si>
  <si>
    <t>BIH-H-2074543-7</t>
  </si>
  <si>
    <t>IDP  772</t>
  </si>
  <si>
    <t>J01CA04</t>
  </si>
  <si>
    <t>AMOKSICILIN</t>
  </si>
  <si>
    <t>granule za orl susp 250 mg/5 ml 100 ml</t>
  </si>
  <si>
    <t xml:space="preserve">AMOKSICILIN  HF </t>
  </si>
  <si>
    <t>BIH-H-3232440-5</t>
  </si>
  <si>
    <t>IDP  773</t>
  </si>
  <si>
    <t>prašak za orl susp 250 mg/5 ml 100 ml</t>
  </si>
  <si>
    <t xml:space="preserve">ALMACIN </t>
  </si>
  <si>
    <t>BIH-H-8144707-0</t>
  </si>
  <si>
    <t>IDP  774</t>
  </si>
  <si>
    <t>caps 16 x 500 mg</t>
  </si>
  <si>
    <t>AMOXIBOS</t>
  </si>
  <si>
    <t>BIH-H-3226535-6</t>
  </si>
  <si>
    <t>IDP  775</t>
  </si>
  <si>
    <t>BIH-H-3630378-0</t>
  </si>
  <si>
    <t>IDP  776</t>
  </si>
  <si>
    <t>BIH-H-5505355-6</t>
  </si>
  <si>
    <t>IDP  777</t>
  </si>
  <si>
    <t>AMOXICILLIN REMEDICA</t>
  </si>
  <si>
    <t>BIH-H-0430036-5</t>
  </si>
  <si>
    <t>IDP  778</t>
  </si>
  <si>
    <t>J01CE02</t>
  </si>
  <si>
    <t>FENOKSIMETILPENICILIN</t>
  </si>
  <si>
    <t>oralna suspenzija 750.000 I. J x 60 ml</t>
  </si>
  <si>
    <t>OSPEN 750</t>
  </si>
  <si>
    <t>BIH-H-7852827-2</t>
  </si>
  <si>
    <t>IDP  779</t>
  </si>
  <si>
    <t>25739R</t>
  </si>
  <si>
    <t>prašak za oralnu otopinu 250mg/5ml, 100ml</t>
  </si>
  <si>
    <t>LARGOCILIN</t>
  </si>
  <si>
    <t>BIH-H-6350667-3</t>
  </si>
  <si>
    <t>IDP  780</t>
  </si>
  <si>
    <t>J01CR02</t>
  </si>
  <si>
    <t>AMOKSICILIN+KLAVULANSKA KISELINA</t>
  </si>
  <si>
    <t>prašak za oralnu suspenziju 100 ml x (250+62,5)mg/5ml</t>
  </si>
  <si>
    <t>PANKLAV forte</t>
  </si>
  <si>
    <t>BIH-H-8140410-5</t>
  </si>
  <si>
    <t>IDP  781</t>
  </si>
  <si>
    <t>prašak za oralnu suspenziju 70 ml x (400+57)mg/5ml</t>
  </si>
  <si>
    <t>XICLAV 2X</t>
  </si>
  <si>
    <t>BIH-H-0941611-8</t>
  </si>
  <si>
    <t>IDP  782</t>
  </si>
  <si>
    <t>22564R</t>
  </si>
  <si>
    <t>DUOCLAV</t>
  </si>
  <si>
    <t>BIH-H-4325235-2</t>
  </si>
  <si>
    <t>IDP  783</t>
  </si>
  <si>
    <t>22567R</t>
  </si>
  <si>
    <t>KLAVAMOX</t>
  </si>
  <si>
    <t>BIH-H-1955709-8</t>
  </si>
  <si>
    <t>IDP  784</t>
  </si>
  <si>
    <t>24659R</t>
  </si>
  <si>
    <t>AMOKLAVIN-BID 400/57 mg FORTE</t>
  </si>
  <si>
    <t>BIH-H-9691844-2</t>
  </si>
  <si>
    <t>IDP  785</t>
  </si>
  <si>
    <t>PANKLAV 2X</t>
  </si>
  <si>
    <t>BIH-H-0547827-4</t>
  </si>
  <si>
    <t>IDP  786</t>
  </si>
  <si>
    <t>KLAVOCIN BID</t>
  </si>
  <si>
    <t>BIH-H-1464294-9</t>
  </si>
  <si>
    <t>IDP  787</t>
  </si>
  <si>
    <t>22565R</t>
  </si>
  <si>
    <t>film tbl 15 x (500mg+125mg)</t>
  </si>
  <si>
    <t>BIH-H-6697197-8</t>
  </si>
  <si>
    <t>IDP  788</t>
  </si>
  <si>
    <t>22568R</t>
  </si>
  <si>
    <t>BIH-H-1177250-4</t>
  </si>
  <si>
    <t>IDP  789</t>
  </si>
  <si>
    <t>24664R</t>
  </si>
  <si>
    <t>PANKLAV</t>
  </si>
  <si>
    <t>BIH-H-6628651-3</t>
  </si>
  <si>
    <t>IDP  790</t>
  </si>
  <si>
    <t xml:space="preserve">XICLAV </t>
  </si>
  <si>
    <t>BIH-H-8601590-8</t>
  </si>
  <si>
    <t>IDP  791</t>
  </si>
  <si>
    <t>film tbl 20 x (500+125 mg)</t>
  </si>
  <si>
    <t>BIH-H-2363278-1</t>
  </si>
  <si>
    <t>IDP  792</t>
  </si>
  <si>
    <t>22566R</t>
  </si>
  <si>
    <t>film tbl 10 x (875+125 mg)</t>
  </si>
  <si>
    <t>BIH-H-4695789-5</t>
  </si>
  <si>
    <t>IDP  793</t>
  </si>
  <si>
    <t>filmom obložena tbl 10 x (875+125 mg)</t>
  </si>
  <si>
    <t>AMOKLAVIN-BID</t>
  </si>
  <si>
    <t>BIH-H-0621571-3</t>
  </si>
  <si>
    <t>IDP  794</t>
  </si>
  <si>
    <t>BIH-H-5725595-7</t>
  </si>
  <si>
    <t>IDP  795</t>
  </si>
  <si>
    <t>24670R</t>
  </si>
  <si>
    <t xml:space="preserve">PANKLAV 2X	</t>
  </si>
  <si>
    <t>BIH-H-7238997-9</t>
  </si>
  <si>
    <t>IDP  796</t>
  </si>
  <si>
    <t>filmom obložena tbl 14 x (875+125)mg</t>
  </si>
  <si>
    <t>AUGMENTIN</t>
  </si>
  <si>
    <t>BIH-H-1124221-6</t>
  </si>
  <si>
    <t>IDP  797</t>
  </si>
  <si>
    <t>BIH-H-8344141-2</t>
  </si>
  <si>
    <t>IDP  798</t>
  </si>
  <si>
    <t>22569R</t>
  </si>
  <si>
    <t>film tbl 14 x (875+125)mg</t>
  </si>
  <si>
    <t>BIH-H-4063886-7</t>
  </si>
  <si>
    <t>IDP  799</t>
  </si>
  <si>
    <t>BIH-H-1344306-7</t>
  </si>
  <si>
    <t>IDP  800</t>
  </si>
  <si>
    <t>J01D</t>
  </si>
  <si>
    <t>DRUGI BETA - LAKTAMSKI ANTIMIKROBICI</t>
  </si>
  <si>
    <t>J01DB01</t>
  </si>
  <si>
    <t>CEFALEKSIN</t>
  </si>
  <si>
    <t>granule za oralnu suspenziju 250 mg/5 ml, 100 ml</t>
  </si>
  <si>
    <t>CEFALEKSIN HF</t>
  </si>
  <si>
    <t>BIH-H-2092237-2</t>
  </si>
  <si>
    <t>IDP  801</t>
  </si>
  <si>
    <t>prašak za oralnu suspenziju 250 mg/5 ml, 100 ml</t>
  </si>
  <si>
    <t>CEFALEXIN ALKALOID</t>
  </si>
  <si>
    <t>BIH-H-2877935-5</t>
  </si>
  <si>
    <t>IDP  802</t>
  </si>
  <si>
    <t>BIH-H-7482968-1</t>
  </si>
  <si>
    <t>IDP  803</t>
  </si>
  <si>
    <t>BIH-H-0715972-8</t>
  </si>
  <si>
    <t>IDP  804</t>
  </si>
  <si>
    <t>J01DC02</t>
  </si>
  <si>
    <t xml:space="preserve">CEFUROKSIM </t>
  </si>
  <si>
    <t>granule za oralnu suspenziju 125 mg/5 ml 100 ml</t>
  </si>
  <si>
    <t>ZINNAT</t>
  </si>
  <si>
    <t>BIH-H-2535034-4</t>
  </si>
  <si>
    <t>IDP  805</t>
  </si>
  <si>
    <t>filmom obložena tbl 10 x 250 mg</t>
  </si>
  <si>
    <t>BIH-H-9844876-6</t>
  </si>
  <si>
    <t>IDP  806</t>
  </si>
  <si>
    <t>filmom obložena tbl 10 x 500 mg</t>
  </si>
  <si>
    <t>BIH-H-4143104-6</t>
  </si>
  <si>
    <t>IDP  807</t>
  </si>
  <si>
    <t>24682R</t>
  </si>
  <si>
    <t>CEFAKS</t>
  </si>
  <si>
    <t>BIH-H-3335148-2</t>
  </si>
  <si>
    <t>IDP  808</t>
  </si>
  <si>
    <t>J01DD08</t>
  </si>
  <si>
    <t>CEFIKSIM</t>
  </si>
  <si>
    <t>granule za oralnu suspenziju 100mg/5mL, 60ml</t>
  </si>
  <si>
    <t>PANCEF</t>
  </si>
  <si>
    <t>BIH-H-6489714-0</t>
  </si>
  <si>
    <t>IDP  809</t>
  </si>
  <si>
    <t>24684R</t>
  </si>
  <si>
    <t>prašak za suspenziju  100mg/5mL, 60 ml</t>
  </si>
  <si>
    <t>NEOCEF</t>
  </si>
  <si>
    <t>LABORATORIOS ATRAL S.A.</t>
  </si>
  <si>
    <t>BIH-H-0369842-9</t>
  </si>
  <si>
    <t>IDP  810</t>
  </si>
  <si>
    <t>22585R</t>
  </si>
  <si>
    <t>prašak za suspenziju  100mg/5mL, 100 ml</t>
  </si>
  <si>
    <t>TRYCCEF</t>
  </si>
  <si>
    <t>BIH-H-2786751-0</t>
  </si>
  <si>
    <t>IDP  811</t>
  </si>
  <si>
    <t>24686R</t>
  </si>
  <si>
    <t>CEFAPAN</t>
  </si>
  <si>
    <t>BIH-H-4073679-8</t>
  </si>
  <si>
    <t>IDP  812</t>
  </si>
  <si>
    <t>granule za oralnu suspenziju 100mg/5mL, 100 ml</t>
  </si>
  <si>
    <t>BIH-H-9628996-5</t>
  </si>
  <si>
    <t>IDP  813</t>
  </si>
  <si>
    <t>prašak za suspenziju  100mg/5mL, 120 ml</t>
  </si>
  <si>
    <t>BIH-H-2069934-8</t>
  </si>
  <si>
    <t>IDP  814</t>
  </si>
  <si>
    <t>24688R</t>
  </si>
  <si>
    <t>filmom obložena tbl 5 x 400 mg</t>
  </si>
  <si>
    <t>BIH-H-6502804-0</t>
  </si>
  <si>
    <t>IDP  815</t>
  </si>
  <si>
    <t>film tbl 5 x 400 mg</t>
  </si>
  <si>
    <t>BIH-H-2871869-8</t>
  </si>
  <si>
    <t>IDP  816</t>
  </si>
  <si>
    <t xml:space="preserve">obložena tbl 8 x 400 mg </t>
  </si>
  <si>
    <t>BIH-H-8701235-3</t>
  </si>
  <si>
    <t>IDP  817</t>
  </si>
  <si>
    <t>24691R</t>
  </si>
  <si>
    <t xml:space="preserve">film tbl 10 x 400 mg </t>
  </si>
  <si>
    <t>BIH-H-7805553-2</t>
  </si>
  <si>
    <t>IDP  818</t>
  </si>
  <si>
    <t>24692R</t>
  </si>
  <si>
    <t>BIH-H-6981668-0</t>
  </si>
  <si>
    <t>IDP  819</t>
  </si>
  <si>
    <t>BIH-H-8165760-4</t>
  </si>
  <si>
    <t>IDP  820</t>
  </si>
  <si>
    <t>J01E</t>
  </si>
  <si>
    <t>KOMBINACIJA SULFONAMIDA I TRIMETOPRIMA UKLJUČUJUĆI DERIVATE</t>
  </si>
  <si>
    <t>J01EE01</t>
  </si>
  <si>
    <t>SULFAMETOKSAZOL+TRIMETOPRIM</t>
  </si>
  <si>
    <t>sirup 100 ml x (200+40)mg/5ml</t>
  </si>
  <si>
    <t>ESBESUL</t>
  </si>
  <si>
    <t>BIH-H-6097083-1</t>
  </si>
  <si>
    <t>IDP  821</t>
  </si>
  <si>
    <t>tbl 20 x (400 + 80) mg</t>
  </si>
  <si>
    <t>BIH-H-8643320-6</t>
  </si>
  <si>
    <t>IDP  822</t>
  </si>
  <si>
    <t>J01F</t>
  </si>
  <si>
    <t>MAKROLIDI I LINKOZAMIDI</t>
  </si>
  <si>
    <t>24696R</t>
  </si>
  <si>
    <t>J01FA01</t>
  </si>
  <si>
    <t>ERITROMICIN</t>
  </si>
  <si>
    <t>caps 16 x 250 mg</t>
  </si>
  <si>
    <t>ERITROMICIN FARMAVITA</t>
  </si>
  <si>
    <t>BIH-H-0728995-4</t>
  </si>
  <si>
    <t>IDP  823</t>
  </si>
  <si>
    <t>film tbl 20 x 500 mg</t>
  </si>
  <si>
    <t>ERITROMICIN HEMOFARM</t>
  </si>
  <si>
    <t>BIH-H-4483503-5</t>
  </si>
  <si>
    <t>IDP  824</t>
  </si>
  <si>
    <t>J01FA09</t>
  </si>
  <si>
    <t>KLARITROMICIN</t>
  </si>
  <si>
    <t>film tbl 14 x 500 mg</t>
  </si>
  <si>
    <t>KLACID</t>
  </si>
  <si>
    <t>BIH-H-5341155-5</t>
  </si>
  <si>
    <t>IDP  825</t>
  </si>
  <si>
    <t>ZYMBAKTAR</t>
  </si>
  <si>
    <t>BIH-H-4952853-0</t>
  </si>
  <si>
    <t>IDP  826</t>
  </si>
  <si>
    <t>MONOCLAR</t>
  </si>
  <si>
    <t>BIH-H-3494635-7</t>
  </si>
  <si>
    <t>IDP  827</t>
  </si>
  <si>
    <t>filmom obložena tbl 14 x 500 mg</t>
  </si>
  <si>
    <t xml:space="preserve">FROMILID </t>
  </si>
  <si>
    <t>BIH-H-9543799-1</t>
  </si>
  <si>
    <t>IDP  828</t>
  </si>
  <si>
    <t xml:space="preserve">KLARITROMICIN Replek Farm	</t>
  </si>
  <si>
    <t>BIH-H-0769342-1</t>
  </si>
  <si>
    <t>IDP  829</t>
  </si>
  <si>
    <t>tbl  s prilagođenim oslobađanjem 7 x 500 mg</t>
  </si>
  <si>
    <t>KLACID SR</t>
  </si>
  <si>
    <t>BIH-H-8067238-4</t>
  </si>
  <si>
    <t>IDP  830</t>
  </si>
  <si>
    <t>J01FA10</t>
  </si>
  <si>
    <t>AZITROMICIN</t>
  </si>
  <si>
    <t>prašak za oralnu susp 100 mg/5 ml, 20 ml</t>
  </si>
  <si>
    <t>HEMOMYCIN</t>
  </si>
  <si>
    <t>BIH-H-4251811-5</t>
  </si>
  <si>
    <t>IDP  831</t>
  </si>
  <si>
    <t>prašak za orl susp 200 mg/5ml, 15 ml</t>
  </si>
  <si>
    <t>SUMAMED FORTE</t>
  </si>
  <si>
    <t>BIH-H-2402757-2</t>
  </si>
  <si>
    <t>IDP  832</t>
  </si>
  <si>
    <t>prašak za oralnu suspenziju 200 mg/5 ml, 20 ml</t>
  </si>
  <si>
    <t xml:space="preserve">HEMOFARM </t>
  </si>
  <si>
    <t>BIH-H-0863317-8</t>
  </si>
  <si>
    <t>IDP  833</t>
  </si>
  <si>
    <t>prašak za oralnu suspenziju 200 mg/5 ml, 30 ml</t>
  </si>
  <si>
    <t>BIH-H-3047302-3</t>
  </si>
  <si>
    <t>IDP  834</t>
  </si>
  <si>
    <t>SUMAMED 1200</t>
  </si>
  <si>
    <t>BIH-H-7097940-1</t>
  </si>
  <si>
    <t>IDP  835</t>
  </si>
  <si>
    <t>24709R</t>
  </si>
  <si>
    <t>filmom obložena tbl 3 x 500 mg</t>
  </si>
  <si>
    <t xml:space="preserve">AZITRO </t>
  </si>
  <si>
    <t>BIH-H-2260359-5</t>
  </si>
  <si>
    <t>IDP  836</t>
  </si>
  <si>
    <t>film-tbl 3 x 500 mg</t>
  </si>
  <si>
    <t>AZOMEX</t>
  </si>
  <si>
    <t>BIH-H-4064186-2</t>
  </si>
  <si>
    <t>IDP  837</t>
  </si>
  <si>
    <t xml:space="preserve">AZAX </t>
  </si>
  <si>
    <t>BIH-H-8201315-4</t>
  </si>
  <si>
    <t>IDP  838</t>
  </si>
  <si>
    <t xml:space="preserve">AZIBIOT </t>
  </si>
  <si>
    <t>BIH-H-5744324-2</t>
  </si>
  <si>
    <t>IDP  839</t>
  </si>
  <si>
    <t>BIH-H-1170214-8</t>
  </si>
  <si>
    <t>IDP  840</t>
  </si>
  <si>
    <t>506R</t>
  </si>
  <si>
    <t xml:space="preserve">AZOMICIN </t>
  </si>
  <si>
    <t>BIH-H-6679323-0</t>
  </si>
  <si>
    <t>IDP  841</t>
  </si>
  <si>
    <t>filmom obložene tbl 3 x 500 mg</t>
  </si>
  <si>
    <t>SUMAMED</t>
  </si>
  <si>
    <t>BIH-H-6555847-4</t>
  </si>
  <si>
    <t>IDP  842</t>
  </si>
  <si>
    <t>J01M</t>
  </si>
  <si>
    <t>KINOLONSKI ANTIMIKROBICI</t>
  </si>
  <si>
    <t>J01MA02</t>
  </si>
  <si>
    <t>CIPROFLOKSACIN</t>
  </si>
  <si>
    <t>film tbl 10 x 250 mg</t>
  </si>
  <si>
    <t>CITERAL</t>
  </si>
  <si>
    <t>BIH-H-6291777-1</t>
  </si>
  <si>
    <t>IDP  843</t>
  </si>
  <si>
    <t>film tbl 10 x 500 mg</t>
  </si>
  <si>
    <t>CIPROL</t>
  </si>
  <si>
    <t>BIH-H-7896003-7</t>
  </si>
  <si>
    <t>IDP  844</t>
  </si>
  <si>
    <t xml:space="preserve">CIFLOX </t>
  </si>
  <si>
    <t>BIH-H-0620374-9</t>
  </si>
  <si>
    <t>IDP  845</t>
  </si>
  <si>
    <t xml:space="preserve">CIPRINOL </t>
  </si>
  <si>
    <t>BIH-H-2528526-2</t>
  </si>
  <si>
    <t>IDP  846</t>
  </si>
  <si>
    <t>CIPROZAD</t>
  </si>
  <si>
    <t>BIH-H-3761191-5</t>
  </si>
  <si>
    <t>IDP  847</t>
  </si>
  <si>
    <t>MAROCEN</t>
  </si>
  <si>
    <t>BIH-H-8721488-3</t>
  </si>
  <si>
    <t>IDP  848</t>
  </si>
  <si>
    <t>BIH-H-1403478-6</t>
  </si>
  <si>
    <t>IDP  849</t>
  </si>
  <si>
    <t>CIFLOXINAL</t>
  </si>
  <si>
    <t>BIH-H-9775628-3</t>
  </si>
  <si>
    <t>IDP  850</t>
  </si>
  <si>
    <t>CIPROFLOKSACIN REPLEK FARM</t>
  </si>
  <si>
    <t>BIH-H-9433594-0</t>
  </si>
  <si>
    <t>IDP  851</t>
  </si>
  <si>
    <t>film-tbl 14 x 500 mg</t>
  </si>
  <si>
    <t>BIH-H-3100268-7</t>
  </si>
  <si>
    <t>IDP  852</t>
  </si>
  <si>
    <t>CIPROFLOXACIN BIOFARMA</t>
  </si>
  <si>
    <t xml:space="preserve">BIOFARMA ILAC </t>
  </si>
  <si>
    <t>BIH-H-3617989-5</t>
  </si>
  <si>
    <t>IDP  853</t>
  </si>
  <si>
    <t xml:space="preserve">SIPROBEL </t>
  </si>
  <si>
    <t>BIH-H-9705485-5</t>
  </si>
  <si>
    <t>IDP  854</t>
  </si>
  <si>
    <t>J01MA06</t>
  </si>
  <si>
    <t>NORFLOKSACIN</t>
  </si>
  <si>
    <t>filmom obložena tbl 20 x 400 mg</t>
  </si>
  <si>
    <t xml:space="preserve">NOFLOX </t>
  </si>
  <si>
    <t>BIH-H-0075142-1</t>
  </si>
  <si>
    <t>IDP  855</t>
  </si>
  <si>
    <t xml:space="preserve">NOLICIN </t>
  </si>
  <si>
    <t>BIH-H-5399274-7</t>
  </si>
  <si>
    <t>IDP  856</t>
  </si>
  <si>
    <t>film tbl 20 x 400 mg</t>
  </si>
  <si>
    <t>NORFLOXACIN REPLEK FARM</t>
  </si>
  <si>
    <t>BIH-H-8028106-1</t>
  </si>
  <si>
    <t>IDP  857</t>
  </si>
  <si>
    <t>25815R</t>
  </si>
  <si>
    <t>J01MA12</t>
  </si>
  <si>
    <t>LEVOFLOKSACIN</t>
  </si>
  <si>
    <t>filmom obložena tbl 7 x 500 mg</t>
  </si>
  <si>
    <t>NEVOTEK</t>
  </si>
  <si>
    <t>BIH-H-2766722-4</t>
  </si>
  <si>
    <t>IDP  858</t>
  </si>
  <si>
    <t>25816R</t>
  </si>
  <si>
    <t>FORTECA</t>
  </si>
  <si>
    <t>BIH-H-8546357-7</t>
  </si>
  <si>
    <t>IDP  859</t>
  </si>
  <si>
    <t>ALVOLAMID T</t>
  </si>
  <si>
    <t>PHARMATHEN S.A.</t>
  </si>
  <si>
    <t>BIH-H-6223111-1</t>
  </si>
  <si>
    <t>IDP  860</t>
  </si>
  <si>
    <t>J01X</t>
  </si>
  <si>
    <t>OSTALI ANTIMIKROBICI</t>
  </si>
  <si>
    <t>J01XE01</t>
  </si>
  <si>
    <t>NITROFURANTOIN</t>
  </si>
  <si>
    <t>caps 30 x 50 mg</t>
  </si>
  <si>
    <t>NIFURAN</t>
  </si>
  <si>
    <t>BIH-H-8127748-8</t>
  </si>
  <si>
    <t>IDP  861</t>
  </si>
  <si>
    <t>J02</t>
  </si>
  <si>
    <t>ANTIMIKOTICI ZA SUSTAVNU PRIMJENU</t>
  </si>
  <si>
    <t>J02AC01</t>
  </si>
  <si>
    <t>FLUKONAZOL</t>
  </si>
  <si>
    <t>caps 7 x 50 mg</t>
  </si>
  <si>
    <t>DIFLUCAN</t>
  </si>
  <si>
    <t>BIH-H-7875897-5</t>
  </si>
  <si>
    <t>IDP  862</t>
  </si>
  <si>
    <t>FLUCONAL</t>
  </si>
  <si>
    <t>BIH-H-8684341-5</t>
  </si>
  <si>
    <t>IDP  863</t>
  </si>
  <si>
    <t>FUNZOL</t>
  </si>
  <si>
    <t>BIH-H-0288793-6</t>
  </si>
  <si>
    <t>IDP  864</t>
  </si>
  <si>
    <t>caps 7 x 100 mg</t>
  </si>
  <si>
    <t>BIH-H-7890541-5</t>
  </si>
  <si>
    <t>IDP  865</t>
  </si>
  <si>
    <t>BIH-H-0440948-6</t>
  </si>
  <si>
    <t>IDP  866</t>
  </si>
  <si>
    <t>caps 1 x 150 mg</t>
  </si>
  <si>
    <t>BIH-H-5001997-2</t>
  </si>
  <si>
    <t>IDP  867</t>
  </si>
  <si>
    <t>BIH-H-0275721-4</t>
  </si>
  <si>
    <t>IDP  868</t>
  </si>
  <si>
    <t>BIH-H-5259074-9</t>
  </si>
  <si>
    <t>IDP  869</t>
  </si>
  <si>
    <t>J05</t>
  </si>
  <si>
    <t>PREPARATI ZA LIJEČENJE SUSTAVNIH VIRUSNIH INFEKCIJA</t>
  </si>
  <si>
    <t>J05AB01</t>
  </si>
  <si>
    <t>tbl 25 x 200 mg</t>
  </si>
  <si>
    <t>BIH-H-3254397-6</t>
  </si>
  <si>
    <t>IDP  870</t>
  </si>
  <si>
    <t>tbl 25 x 400 mg</t>
  </si>
  <si>
    <t>HERNOVIR</t>
  </si>
  <si>
    <t>BIH-H-1193480-5</t>
  </si>
  <si>
    <t>IDP  871</t>
  </si>
  <si>
    <t>filmom obložena tbl 35 x 400 mg</t>
  </si>
  <si>
    <t>BIH-H-7729800-8</t>
  </si>
  <si>
    <t>IDP  872</t>
  </si>
  <si>
    <t>L</t>
  </si>
  <si>
    <t>LIJEKOVI ZA LIJEČENJE MALIGNIH OBOLJENJA - ANTINEOPLASTICI I IMUNOSUPRESIVI</t>
  </si>
  <si>
    <t>L04</t>
  </si>
  <si>
    <t>IMUNOSUPRESIVNA SREDSTVA</t>
  </si>
  <si>
    <t>22639R</t>
  </si>
  <si>
    <t>L04AA13</t>
  </si>
  <si>
    <t>LEFLUNOMID</t>
  </si>
  <si>
    <t>LARTEXA</t>
  </si>
  <si>
    <t>LABORATORIOS NORMON S.A.</t>
  </si>
  <si>
    <t>BIH-H-1196776-2</t>
  </si>
  <si>
    <t>IDP  873</t>
  </si>
  <si>
    <t>ARAVA</t>
  </si>
  <si>
    <t>BIH-H-0981043-7</t>
  </si>
  <si>
    <t>IDP  874</t>
  </si>
  <si>
    <t>L04AD01</t>
  </si>
  <si>
    <t>CIKLOSPORIN</t>
  </si>
  <si>
    <t>meke caps 50 x 25 mg</t>
  </si>
  <si>
    <t>SANDIMMUN NEORAL</t>
  </si>
  <si>
    <t>BIH-H-1642677-5</t>
  </si>
  <si>
    <t>IDP  875</t>
  </si>
  <si>
    <t>L04AX01</t>
  </si>
  <si>
    <t>AZATIOPRIN</t>
  </si>
  <si>
    <t>film-tbl 100 x 50 mg</t>
  </si>
  <si>
    <t>IMURAN</t>
  </si>
  <si>
    <t xml:space="preserve">ASPEN PHARMA TRADING </t>
  </si>
  <si>
    <t>BIH-H-5313391-3</t>
  </si>
  <si>
    <t>IDP  876</t>
  </si>
  <si>
    <t>IMUPRIN</t>
  </si>
  <si>
    <t>BIH-H-5005820-9</t>
  </si>
  <si>
    <t>IDP  877</t>
  </si>
  <si>
    <t>M</t>
  </si>
  <si>
    <t>LIJEKOVI KOJI DJELUJU NA KOŠTANO MIŠIĆNI SUSTAV</t>
  </si>
  <si>
    <t>M01</t>
  </si>
  <si>
    <t>LIJEKOVI S PROTU-UPALNIM I ANTIREUMATSKIM DJELOVANJEM</t>
  </si>
  <si>
    <t>24746R</t>
  </si>
  <si>
    <t>M01AB05</t>
  </si>
  <si>
    <t>DIKLOFENAK</t>
  </si>
  <si>
    <t>želučanootporne  tbl 20 x 50 mg</t>
  </si>
  <si>
    <t>DIKLORON</t>
  </si>
  <si>
    <t>BIH-H-7507731-1</t>
  </si>
  <si>
    <t>IDP  878, N29</t>
  </si>
  <si>
    <t>želučanootporna  tbl 20 x 50 mg</t>
  </si>
  <si>
    <t>DIFEN</t>
  </si>
  <si>
    <t>BIH-H-8276908-9</t>
  </si>
  <si>
    <t>IDP  879, N29</t>
  </si>
  <si>
    <t xml:space="preserve"> tbl s produljenim oslobađanjem 20 x 100 mg</t>
  </si>
  <si>
    <t>BIH-H-8161973-7</t>
  </si>
  <si>
    <t>IDP  880, N29</t>
  </si>
  <si>
    <t>čepići 10 x 12,5 mg</t>
  </si>
  <si>
    <t>VOLTAREN</t>
  </si>
  <si>
    <t>BIH-H-9457707-4</t>
  </si>
  <si>
    <t>IDP  881, N29</t>
  </si>
  <si>
    <t>M01AB11</t>
  </si>
  <si>
    <t>ACEMETACIN</t>
  </si>
  <si>
    <t>caps 20 x 60 mg</t>
  </si>
  <si>
    <t xml:space="preserve">RANTUDIL FORTE </t>
  </si>
  <si>
    <t>BIH-H-3116624-5</t>
  </si>
  <si>
    <t>IDP  882, N29</t>
  </si>
  <si>
    <t>M01AC06</t>
  </si>
  <si>
    <t>MELOKSIKAM</t>
  </si>
  <si>
    <t>tbl 10 x 7.5 mg</t>
  </si>
  <si>
    <t xml:space="preserve">MELOX </t>
  </si>
  <si>
    <t>BIH-H-8533322-6</t>
  </si>
  <si>
    <t>IDP  883, N29</t>
  </si>
  <si>
    <t>24752R</t>
  </si>
  <si>
    <t xml:space="preserve">DEVOXICAM </t>
  </si>
  <si>
    <t>BIH-H-0018955-1</t>
  </si>
  <si>
    <t>IDP  884, N29</t>
  </si>
  <si>
    <t>tbl 30 x 7.5 mg</t>
  </si>
  <si>
    <t>BIH-H-0798246-3</t>
  </si>
  <si>
    <t>IDP  885, N29</t>
  </si>
  <si>
    <t>24754R</t>
  </si>
  <si>
    <t>tbl 10 x 15 mg</t>
  </si>
  <si>
    <t>BIH-H-6850846-0</t>
  </si>
  <si>
    <t>IDP  886, N29</t>
  </si>
  <si>
    <t xml:space="preserve">MELOX FORT </t>
  </si>
  <si>
    <t>BIH-H-0683037-5</t>
  </si>
  <si>
    <t>IDP  887, N29</t>
  </si>
  <si>
    <t>tbl 30 x 15 mg</t>
  </si>
  <si>
    <t>BIH-H-5836060-4</t>
  </si>
  <si>
    <t>IDP  888, N29</t>
  </si>
  <si>
    <t>24757R</t>
  </si>
  <si>
    <t>M01AE01</t>
  </si>
  <si>
    <t>IBUPROFEN</t>
  </si>
  <si>
    <t>oralna suspenzija 100 mg/5 ml, 100 ml</t>
  </si>
  <si>
    <t>IBUMAX 2%</t>
  </si>
  <si>
    <t>BIH-H-2634888-0</t>
  </si>
  <si>
    <t>IDP  889</t>
  </si>
  <si>
    <t>24758R</t>
  </si>
  <si>
    <t>BLOKMAX ZA DJECU</t>
  </si>
  <si>
    <t>BIH-H-2623092-8</t>
  </si>
  <si>
    <t>IDP  890</t>
  </si>
  <si>
    <t xml:space="preserve"> obložena tbl 20 x 400 mg</t>
  </si>
  <si>
    <t>IBUPROFEN REMEDICA</t>
  </si>
  <si>
    <t>BIH-H-3236267-1</t>
  </si>
  <si>
    <t>IDP  891, N29</t>
  </si>
  <si>
    <t>film tbl 20 x 600 mg</t>
  </si>
  <si>
    <t>BIH-H-7836369-8</t>
  </si>
  <si>
    <t>IDP  892, N29</t>
  </si>
  <si>
    <t>M01AE03</t>
  </si>
  <si>
    <t>KETOPROFEN</t>
  </si>
  <si>
    <t>caps 20 x 50 mg</t>
  </si>
  <si>
    <t>KETOBOS</t>
  </si>
  <si>
    <t>BIH-H-5988596-9</t>
  </si>
  <si>
    <t>IDP  893, N29</t>
  </si>
  <si>
    <t>caps 25 x 50 mg</t>
  </si>
  <si>
    <t>KETONAL</t>
  </si>
  <si>
    <t>BIH-H-2551898-0</t>
  </si>
  <si>
    <t>IDP  894, N29</t>
  </si>
  <si>
    <t>M04</t>
  </si>
  <si>
    <t>LIJEKOVI ZA TERAPIJU GIHTA</t>
  </si>
  <si>
    <t>24763R</t>
  </si>
  <si>
    <t>M04AA01</t>
  </si>
  <si>
    <t>ALOPURINOL</t>
  </si>
  <si>
    <t>tbl 100 x 100 mg</t>
  </si>
  <si>
    <t>ALOPURINOL FARMAVITA</t>
  </si>
  <si>
    <t>BIH-H-0776322-0</t>
  </si>
  <si>
    <t>IDP  895</t>
  </si>
  <si>
    <t>22670R</t>
  </si>
  <si>
    <t>ALOPURINOL BOSNALIJEK</t>
  </si>
  <si>
    <t>BIH-H-8131094-6</t>
  </si>
  <si>
    <t>IDP  896</t>
  </si>
  <si>
    <t>M04AA03</t>
  </si>
  <si>
    <t>FEBUKSOSTAT</t>
  </si>
  <si>
    <t>film-tbl 28 x 80 mg</t>
  </si>
  <si>
    <t>ADENURIC 80</t>
  </si>
  <si>
    <t>BIH-H-7818027-2</t>
  </si>
  <si>
    <t>IDP  897</t>
  </si>
  <si>
    <t>22674R</t>
  </si>
  <si>
    <t xml:space="preserve">ABUXAR </t>
  </si>
  <si>
    <t>BIH-H-8506430-3</t>
  </si>
  <si>
    <t>IDP  898</t>
  </si>
  <si>
    <t>24768R</t>
  </si>
  <si>
    <t>FITAXYL</t>
  </si>
  <si>
    <t>RONTIS HELLAS S.A.</t>
  </si>
  <si>
    <t>BIH-H-1153020-7</t>
  </si>
  <si>
    <t>IDP  899</t>
  </si>
  <si>
    <t>M05</t>
  </si>
  <si>
    <t>LIJEKOVI ZA LIJEČENJE OSTEOPOROZE</t>
  </si>
  <si>
    <t>22681R</t>
  </si>
  <si>
    <t>M05BA04</t>
  </si>
  <si>
    <t>ALENDRONSKA KISELINA</t>
  </si>
  <si>
    <t>tbl 4 x 70 mg</t>
  </si>
  <si>
    <t>PROMASS</t>
  </si>
  <si>
    <t>BIH-H-2410641-6</t>
  </si>
  <si>
    <t>IDP  900, N30</t>
  </si>
  <si>
    <t>24770R</t>
  </si>
  <si>
    <t>POROXIFEN</t>
  </si>
  <si>
    <t>BIH-H-7465267-2</t>
  </si>
  <si>
    <t xml:space="preserve">IDP  901, N30 </t>
  </si>
  <si>
    <t>FOSAMAX T</t>
  </si>
  <si>
    <t>BIH-H-4338679-0</t>
  </si>
  <si>
    <t>IDP  902, N30</t>
  </si>
  <si>
    <t>M05BA06</t>
  </si>
  <si>
    <t>IBANDRONATNA KISELINA</t>
  </si>
  <si>
    <t>film tbl 1 x 150 mg</t>
  </si>
  <si>
    <t>ALVODRONIC</t>
  </si>
  <si>
    <t>BIH-H-6297364-8</t>
  </si>
  <si>
    <t>IDP  903, N31</t>
  </si>
  <si>
    <t>24773R</t>
  </si>
  <si>
    <t>IDIKA</t>
  </si>
  <si>
    <t>BIH-H-5108045-4</t>
  </si>
  <si>
    <t>IDP  904, N31</t>
  </si>
  <si>
    <t>BONVIVA</t>
  </si>
  <si>
    <t>ATNAHS PHARMA DENMARK APS</t>
  </si>
  <si>
    <t>BIH-H-6727972-0</t>
  </si>
  <si>
    <t>IDP  905, N31</t>
  </si>
  <si>
    <t>N</t>
  </si>
  <si>
    <t>LIJEKOVI KOJI DJELUJU NA NERVNI SUSTAV</t>
  </si>
  <si>
    <t>N01</t>
  </si>
  <si>
    <t>ANALGETICI</t>
  </si>
  <si>
    <t>N02</t>
  </si>
  <si>
    <t>OPIJATNI ANALGETICI</t>
  </si>
  <si>
    <t>N02AB03</t>
  </si>
  <si>
    <t>FENTANIL</t>
  </si>
  <si>
    <t>transdermalni flaster 5 x 25 mcg/hr</t>
  </si>
  <si>
    <t>DUROGESIC</t>
  </si>
  <si>
    <t>JANSSEN-CILAG Kft</t>
  </si>
  <si>
    <t>BIH-H-5808012-3</t>
  </si>
  <si>
    <t>IDP  906</t>
  </si>
  <si>
    <t>transdermalni  flaster 5 x 50 mcg/h</t>
  </si>
  <si>
    <t>BIH-H-7433158-7</t>
  </si>
  <si>
    <t>IDP  907</t>
  </si>
  <si>
    <t>N02AE01</t>
  </si>
  <si>
    <t>BUPRENORFIN</t>
  </si>
  <si>
    <t>transdermalni flasteri, 20 mg/1 strip,  4 transdermalna flastera</t>
  </si>
  <si>
    <t>TRANSTEC 35 µg/h</t>
  </si>
  <si>
    <t xml:space="preserve">GRUNENTHAL </t>
  </si>
  <si>
    <t>BIH-H-8835317-1</t>
  </si>
  <si>
    <t>IDP  908</t>
  </si>
  <si>
    <t xml:space="preserve">transdermalni flasteri, 30mg/1 strip, 4 transdermalna flastera
</t>
  </si>
  <si>
    <t>TRANSTEC 52,5 µg/h</t>
  </si>
  <si>
    <t>BIH-H-1564047-7</t>
  </si>
  <si>
    <t>IDP  909</t>
  </si>
  <si>
    <t>N02AJ13</t>
  </si>
  <si>
    <t>TRAMADOL+PARACETAMOL</t>
  </si>
  <si>
    <t>filmom obložena tbl 10 x (37,5+325)mg</t>
  </si>
  <si>
    <t>ZARACET</t>
  </si>
  <si>
    <t>BIH-H-9228065-1</t>
  </si>
  <si>
    <t>IDP  910</t>
  </si>
  <si>
    <t>DORETA</t>
  </si>
  <si>
    <t>BIH-H-6596057-1</t>
  </si>
  <si>
    <t>IDP  911</t>
  </si>
  <si>
    <t>filmom obložena tbl 20 x (37,5+325)mg</t>
  </si>
  <si>
    <t xml:space="preserve">DORETA </t>
  </si>
  <si>
    <t>BIH-H-0542207-6</t>
  </si>
  <si>
    <t>IDP  912</t>
  </si>
  <si>
    <t>film tbl 20 x (37,5+325)mg</t>
  </si>
  <si>
    <t>ZALDIAR 37,5 mg/325 mg</t>
  </si>
  <si>
    <t>BIH-H-0209570-8</t>
  </si>
  <si>
    <t>IDP  913</t>
  </si>
  <si>
    <t>filmom obložena tbl 30 x (37,5+325)mg</t>
  </si>
  <si>
    <t xml:space="preserve">ZARACET </t>
  </si>
  <si>
    <t>BIH-H-8409850-8</t>
  </si>
  <si>
    <t>IDP  914</t>
  </si>
  <si>
    <t>BIH-H-2441956-7</t>
  </si>
  <si>
    <t>IDP  915</t>
  </si>
  <si>
    <t>22690R</t>
  </si>
  <si>
    <t>DOTRAX</t>
  </si>
  <si>
    <t>BIH-H-4024241-4</t>
  </si>
  <si>
    <t>IDP  916</t>
  </si>
  <si>
    <t>film tbl 30 x (37,5+325)mg</t>
  </si>
  <si>
    <t>BIH-H-6003898-2</t>
  </si>
  <si>
    <t>IDP  917</t>
  </si>
  <si>
    <t>filmom obložena tbl. 20 x (75+650)mg</t>
  </si>
  <si>
    <t xml:space="preserve">DORETA  
</t>
  </si>
  <si>
    <t>BIH-H-4207981-5</t>
  </si>
  <si>
    <t>IDP  918</t>
  </si>
  <si>
    <t>22691R</t>
  </si>
  <si>
    <t>filmom obložena tbl. 30 x (75+650)mg</t>
  </si>
  <si>
    <t>BIH-H-4854188-8</t>
  </si>
  <si>
    <t>IDP  919</t>
  </si>
  <si>
    <t>BIH-H-9396832-0</t>
  </si>
  <si>
    <t>IDP  920</t>
  </si>
  <si>
    <t>N02AX02</t>
  </si>
  <si>
    <t>TRAMADOL</t>
  </si>
  <si>
    <t>TRAMADOL BOSNALIJEK 50 mg</t>
  </si>
  <si>
    <t>BIH-H-8726253-5</t>
  </si>
  <si>
    <t>IDP  921</t>
  </si>
  <si>
    <t>TRAMADOL HF</t>
  </si>
  <si>
    <t>BIH-H-0114736-5</t>
  </si>
  <si>
    <t>IDP  922</t>
  </si>
  <si>
    <t>TRAMADOL ALKALOID</t>
  </si>
  <si>
    <t>BIH-H-1713236-8</t>
  </si>
  <si>
    <t>IDP  923</t>
  </si>
  <si>
    <t>TRAMADOL KRKA</t>
  </si>
  <si>
    <t>BIH-H-8051465-6</t>
  </si>
  <si>
    <t>IDP  924</t>
  </si>
  <si>
    <t>24791R</t>
  </si>
  <si>
    <t>oralne kapi, otopina 100 mg/ml, 10 ml</t>
  </si>
  <si>
    <t>BIH-H-3492424-3</t>
  </si>
  <si>
    <t>IDP  925</t>
  </si>
  <si>
    <t>N02CA52</t>
  </si>
  <si>
    <t>ERGOTAMIN KOMBINACIJA</t>
  </si>
  <si>
    <t>film-tbl 20 x (200+80+25+20+0,75) mg</t>
  </si>
  <si>
    <t>NOMIGREN</t>
  </si>
  <si>
    <t>BIH-H-1046161-1</t>
  </si>
  <si>
    <t>IDP  926</t>
  </si>
  <si>
    <t>N03</t>
  </si>
  <si>
    <t>ANTIEPILEPTICI</t>
  </si>
  <si>
    <t>N03AA02</t>
  </si>
  <si>
    <t>FENOBARBITON</t>
  </si>
  <si>
    <t xml:space="preserve">PHENOBARBITON HF	</t>
  </si>
  <si>
    <t>BIH-H-2733069-7</t>
  </si>
  <si>
    <t>IDP  927</t>
  </si>
  <si>
    <t>N03AF01</t>
  </si>
  <si>
    <t>KARBAMAZEPIN</t>
  </si>
  <si>
    <t>tbl 50 x 200 mg</t>
  </si>
  <si>
    <t>KARBAPIN</t>
  </si>
  <si>
    <t>BIH-H-5236652-3</t>
  </si>
  <si>
    <t>IDP  928</t>
  </si>
  <si>
    <t>TEGRETOL</t>
  </si>
  <si>
    <t>BIH-H-7183169-1</t>
  </si>
  <si>
    <t>IDP  929</t>
  </si>
  <si>
    <t>tbl sa produljenim djelovanjem 30 x 400 mg</t>
  </si>
  <si>
    <t>TEGRETOL  CR</t>
  </si>
  <si>
    <t>BIH-H-7182127-8</t>
  </si>
  <si>
    <t>IDP  930</t>
  </si>
  <si>
    <t>N03AF02</t>
  </si>
  <si>
    <t>OKSKARBAZEPIN</t>
  </si>
  <si>
    <t>sirup 60 mg/ml, 250 ml</t>
  </si>
  <si>
    <t>TRILEPTAL</t>
  </si>
  <si>
    <t>BIH-H-8864313-3</t>
  </si>
  <si>
    <t>IDP  931</t>
  </si>
  <si>
    <t>tbl 50 x 300 mg</t>
  </si>
  <si>
    <t>EXMAL</t>
  </si>
  <si>
    <t>BIH-H-9185425-9</t>
  </si>
  <si>
    <t>IDP  932</t>
  </si>
  <si>
    <t>film tbl 50 x 300 mg</t>
  </si>
  <si>
    <t>BIH-H-4605752-5</t>
  </si>
  <si>
    <t>IDP  933</t>
  </si>
  <si>
    <t>film tbl 50 x 600 mg</t>
  </si>
  <si>
    <t>BIH-H-3789278-9</t>
  </si>
  <si>
    <t>IDP  934</t>
  </si>
  <si>
    <t>tbl 50 x 600 mg</t>
  </si>
  <si>
    <t>BIH-H-0060888-6</t>
  </si>
  <si>
    <t>IDP  935</t>
  </si>
  <si>
    <t>24802R</t>
  </si>
  <si>
    <t>N03AG01</t>
  </si>
  <si>
    <t>NATRIJ VALPROAT</t>
  </si>
  <si>
    <t>sirup 57,64 mg/ ml, 150 ml</t>
  </si>
  <si>
    <t>DEPAKINE (▼)</t>
  </si>
  <si>
    <t>BIH-H-5616337-2</t>
  </si>
  <si>
    <t>IDP  936</t>
  </si>
  <si>
    <t>VALPROINSKA KISELINA+NATRIJ VALPROAT</t>
  </si>
  <si>
    <t>tbl s prilagođenim oslobađanjem 100 x (87+199,80) mg</t>
  </si>
  <si>
    <t>DEPAKINE CHRONO 300 (▼)</t>
  </si>
  <si>
    <t>BIH-H-5838029-1</t>
  </si>
  <si>
    <t>IDP  937</t>
  </si>
  <si>
    <t>24804R</t>
  </si>
  <si>
    <t>tbl s produljenim oslobađanjem 30 x (145+333) mg</t>
  </si>
  <si>
    <t>NAVARIN XR  (▼)</t>
  </si>
  <si>
    <t>BIH-H-2609891-7</t>
  </si>
  <si>
    <t>IDP  938</t>
  </si>
  <si>
    <t>tbl s prilagođenim oslobađanjem 30 x (145+333) mg</t>
  </si>
  <si>
    <t>DEPAKINE CHRONO 500 (▼)</t>
  </si>
  <si>
    <t>BIH-H-3939440-3</t>
  </si>
  <si>
    <t>IDP  939</t>
  </si>
  <si>
    <t>N03AX09</t>
  </si>
  <si>
    <t>LAMOTRIGIN</t>
  </si>
  <si>
    <t>LAMAL</t>
  </si>
  <si>
    <t>BIH-H-8631455-0</t>
  </si>
  <si>
    <t>IDP  940</t>
  </si>
  <si>
    <t>24807R</t>
  </si>
  <si>
    <t xml:space="preserve">MOTRIX </t>
  </si>
  <si>
    <t>BIH-H-6627767-8</t>
  </si>
  <si>
    <t>IDP  941</t>
  </si>
  <si>
    <t xml:space="preserve">ARVIND </t>
  </si>
  <si>
    <t>BIH-H-5232414-9</t>
  </si>
  <si>
    <t>IDP  942</t>
  </si>
  <si>
    <t>tbl za oralnu suspenziju 30 x 25 mg</t>
  </si>
  <si>
    <t>LATRIGIL</t>
  </si>
  <si>
    <t>BIH-H-8143530-2</t>
  </si>
  <si>
    <t>IDP  943</t>
  </si>
  <si>
    <t>LAMICTAL</t>
  </si>
  <si>
    <t>BIH-H-1678212-0</t>
  </si>
  <si>
    <t>IDP  944</t>
  </si>
  <si>
    <t>BIH-H-3180010-8</t>
  </si>
  <si>
    <t>IDP  945</t>
  </si>
  <si>
    <t>24812R</t>
  </si>
  <si>
    <t>BIH-H-2620633-8</t>
  </si>
  <si>
    <t>IDP  946</t>
  </si>
  <si>
    <t>BIH-H-9465096-8</t>
  </si>
  <si>
    <t>IDP  947</t>
  </si>
  <si>
    <t>BIH-H-4875359-0</t>
  </si>
  <si>
    <t>IDP  948</t>
  </si>
  <si>
    <t>tbl za oralnu suspenziju 30 x 50 mg</t>
  </si>
  <si>
    <t>BIH-H-5691507-7</t>
  </si>
  <si>
    <t>IDP  949</t>
  </si>
  <si>
    <t>BIH-H-2569144-1</t>
  </si>
  <si>
    <t>IDP  950</t>
  </si>
  <si>
    <t>tbl za oralnu suspenziju 30 x 100 mg</t>
  </si>
  <si>
    <t>BIH-H-8865026-0</t>
  </si>
  <si>
    <t>IDP  951</t>
  </si>
  <si>
    <t>24818R</t>
  </si>
  <si>
    <t>MOTRIX</t>
  </si>
  <si>
    <t>BIH-H-3253229-1</t>
  </si>
  <si>
    <t>IDP  952</t>
  </si>
  <si>
    <t>BIH-H-4241658-7</t>
  </si>
  <si>
    <t>IDP  953</t>
  </si>
  <si>
    <t>BIH-H-2096682-2</t>
  </si>
  <si>
    <t>IDP  954</t>
  </si>
  <si>
    <t>N03AX11</t>
  </si>
  <si>
    <t>TOPIRAMAT</t>
  </si>
  <si>
    <t>filmom obložena tbl 60 x 25 mg</t>
  </si>
  <si>
    <t xml:space="preserve">TIRAMAT </t>
  </si>
  <si>
    <t>BIH-H-1062206-9</t>
  </si>
  <si>
    <t>IDP  955</t>
  </si>
  <si>
    <t>filmom obložena tbl 60 x 50 mg</t>
  </si>
  <si>
    <t>TIRAMAT</t>
  </si>
  <si>
    <t>BIH-H-1072604-4</t>
  </si>
  <si>
    <t>IDP  956</t>
  </si>
  <si>
    <t>filmom obložena tbl 60 x 100 mg</t>
  </si>
  <si>
    <t>BIH-H-0138995-1</t>
  </si>
  <si>
    <t>IDP  957</t>
  </si>
  <si>
    <t>N03AX12</t>
  </si>
  <si>
    <t>GABAPENTIN</t>
  </si>
  <si>
    <t>caps 20 x 100 mg</t>
  </si>
  <si>
    <t>KATENA</t>
  </si>
  <si>
    <t>BIH-H-8879125-5</t>
  </si>
  <si>
    <t>IDP  958</t>
  </si>
  <si>
    <t>NEURONTIN</t>
  </si>
  <si>
    <t>BIH-H-6033068-9</t>
  </si>
  <si>
    <t>IDP  959</t>
  </si>
  <si>
    <t>caps 50 x 300 mg</t>
  </si>
  <si>
    <t>BIH-H-3131193-2</t>
  </si>
  <si>
    <t>IDP  960</t>
  </si>
  <si>
    <t>NIRVAX</t>
  </si>
  <si>
    <t>BIH-H-8133811-2</t>
  </si>
  <si>
    <t>IDP  961</t>
  </si>
  <si>
    <t xml:space="preserve">KATENA </t>
  </si>
  <si>
    <t>BIH-H-2434375-0</t>
  </si>
  <si>
    <t>IDP  962</t>
  </si>
  <si>
    <t>caps 50 x 400 mg</t>
  </si>
  <si>
    <t>BIH-H-3608668-1</t>
  </si>
  <si>
    <t>IDP  963</t>
  </si>
  <si>
    <t>BIH-H-2191004-5</t>
  </si>
  <si>
    <t>IDP  964</t>
  </si>
  <si>
    <t>24831R</t>
  </si>
  <si>
    <t>N03AX14</t>
  </si>
  <si>
    <t>LEVETIRACETAM</t>
  </si>
  <si>
    <t>oralna otopina 100 mg/ml, 300 ml</t>
  </si>
  <si>
    <t>NOTMAL</t>
  </si>
  <si>
    <t>BIH-H-1324542-6</t>
  </si>
  <si>
    <t>IDP  965</t>
  </si>
  <si>
    <t>KEPPRA</t>
  </si>
  <si>
    <t>UCB PHARMA S.A.</t>
  </si>
  <si>
    <t>BIH-H-0217486-4</t>
  </si>
  <si>
    <t>IDP  966</t>
  </si>
  <si>
    <t>film tbl 60 x 250 mg</t>
  </si>
  <si>
    <t>BIH-H-4256014-1</t>
  </si>
  <si>
    <t>IDP  967</t>
  </si>
  <si>
    <t>22740R</t>
  </si>
  <si>
    <t>filmomo obložena tbl 60 x 250 mg</t>
  </si>
  <si>
    <t>LEVETIRACETAM FARMAVITA</t>
  </si>
  <si>
    <t>BIH-H-5636128-1</t>
  </si>
  <si>
    <t>IDP  968</t>
  </si>
  <si>
    <t>LYVAM</t>
  </si>
  <si>
    <t>BIH-H-0316433-4</t>
  </si>
  <si>
    <t>IDP  969</t>
  </si>
  <si>
    <t>24836R</t>
  </si>
  <si>
    <t>BIH-H-9563594-1</t>
  </si>
  <si>
    <t>IDP  970</t>
  </si>
  <si>
    <t>25925R</t>
  </si>
  <si>
    <t>LEVEX</t>
  </si>
  <si>
    <t>BIH-H-3408112-6</t>
  </si>
  <si>
    <t>IDP  971</t>
  </si>
  <si>
    <t>24837R</t>
  </si>
  <si>
    <t>LEVETIRACETAM HF</t>
  </si>
  <si>
    <t>BIH-H-6089849-6</t>
  </si>
  <si>
    <t>IDP  972</t>
  </si>
  <si>
    <t>24838R</t>
  </si>
  <si>
    <t>BIH-H-4099688-6</t>
  </si>
  <si>
    <t>IDP  973</t>
  </si>
  <si>
    <t>BIH-H-4643555-3</t>
  </si>
  <si>
    <t>IDP  974</t>
  </si>
  <si>
    <t>22741R</t>
  </si>
  <si>
    <t>filmom obložena tbl 60 x 500 mg</t>
  </si>
  <si>
    <t>BIH-H-1657747-3</t>
  </si>
  <si>
    <t>IDP  975</t>
  </si>
  <si>
    <t>film  tbl 60 x 500 mg</t>
  </si>
  <si>
    <t>BIH-H-5662640-2</t>
  </si>
  <si>
    <t>IDP  976</t>
  </si>
  <si>
    <t>25931R</t>
  </si>
  <si>
    <t>BIH-H-7366013-9</t>
  </si>
  <si>
    <t>IDP  977</t>
  </si>
  <si>
    <t>24842R</t>
  </si>
  <si>
    <t>BIH-H-6352683-7</t>
  </si>
  <si>
    <t>IDP  978</t>
  </si>
  <si>
    <t>25932R</t>
  </si>
  <si>
    <t>BIH-H-5195127-0</t>
  </si>
  <si>
    <t>IDP  979</t>
  </si>
  <si>
    <t>24843R</t>
  </si>
  <si>
    <t>BIH-H-1512660-9</t>
  </si>
  <si>
    <t>IDP  980</t>
  </si>
  <si>
    <t>24844R</t>
  </si>
  <si>
    <t>BIH-H-0659081-5</t>
  </si>
  <si>
    <t>45,60</t>
  </si>
  <si>
    <t>IDP  981</t>
  </si>
  <si>
    <t>BIH-H-1960860-7</t>
  </si>
  <si>
    <t>IDP  982</t>
  </si>
  <si>
    <t>22744R</t>
  </si>
  <si>
    <t>N03AX16</t>
  </si>
  <si>
    <t>PREGABALIN</t>
  </si>
  <si>
    <t>caps 56 x 75 mg</t>
  </si>
  <si>
    <t>EPIRON</t>
  </si>
  <si>
    <t>BIH-H-9320936-5</t>
  </si>
  <si>
    <t>15,12</t>
  </si>
  <si>
    <t>IDP  983</t>
  </si>
  <si>
    <t>LYRICA</t>
  </si>
  <si>
    <t>BIH-H-0351429-0</t>
  </si>
  <si>
    <t>IDP  984</t>
  </si>
  <si>
    <t>24847R</t>
  </si>
  <si>
    <t xml:space="preserve">PAGAMAX </t>
  </si>
  <si>
    <t>BIH-H-5321849-9</t>
  </si>
  <si>
    <t>IDP  985</t>
  </si>
  <si>
    <t>22746R</t>
  </si>
  <si>
    <t xml:space="preserve">PREGABIO </t>
  </si>
  <si>
    <t>BIH-H-1729857-9</t>
  </si>
  <si>
    <t>IDP  986</t>
  </si>
  <si>
    <t>22749R</t>
  </si>
  <si>
    <t>tbl 56 x 75 mg</t>
  </si>
  <si>
    <t>GABINA</t>
  </si>
  <si>
    <t>BIH-H-8418593-1</t>
  </si>
  <si>
    <t>IDP  987</t>
  </si>
  <si>
    <t>22745R</t>
  </si>
  <si>
    <t>caps 56 x 150 mg</t>
  </si>
  <si>
    <t>BIH-H-9093007-6</t>
  </si>
  <si>
    <t>IDP  988</t>
  </si>
  <si>
    <t>24851R</t>
  </si>
  <si>
    <t>BIH-H-4391690-0</t>
  </si>
  <si>
    <t>IDP  989</t>
  </si>
  <si>
    <t>22750R</t>
  </si>
  <si>
    <t>tbl 56 x 150 mg</t>
  </si>
  <si>
    <t xml:space="preserve">GABINA </t>
  </si>
  <si>
    <t>BIH-H-8293494-6</t>
  </si>
  <si>
    <t>IDP  990</t>
  </si>
  <si>
    <t>BIH-H-6202013-8</t>
  </si>
  <si>
    <t>IDP  991</t>
  </si>
  <si>
    <t>22751R</t>
  </si>
  <si>
    <t>tbl 56 x 300 mg</t>
  </si>
  <si>
    <t>BIH-H-0149078-4</t>
  </si>
  <si>
    <t>IDP  992</t>
  </si>
  <si>
    <t>caps 56 x 300 mg</t>
  </si>
  <si>
    <t>BIH-H-5023045-9</t>
  </si>
  <si>
    <t>IDP  993</t>
  </si>
  <si>
    <t>22752R</t>
  </si>
  <si>
    <t>N03AX18</t>
  </si>
  <si>
    <t>LAKOZAMID</t>
  </si>
  <si>
    <t>filmom obložena tbl 56 x 50 mg</t>
  </si>
  <si>
    <t>BELEPTIC</t>
  </si>
  <si>
    <t>BIH-H-7582213-9</t>
  </si>
  <si>
    <t>IDP  994</t>
  </si>
  <si>
    <t>22753R</t>
  </si>
  <si>
    <t>filmom obložena tbl 56 x 100 mg</t>
  </si>
  <si>
    <t xml:space="preserve">BELEPTIC </t>
  </si>
  <si>
    <t>BIH-H-4556424-9</t>
  </si>
  <si>
    <t>IDP  995</t>
  </si>
  <si>
    <t>22754R</t>
  </si>
  <si>
    <t>filmom obložena tbl 56 x 150 mg</t>
  </si>
  <si>
    <t>BIH-H-9280084-3</t>
  </si>
  <si>
    <t>IDP  996</t>
  </si>
  <si>
    <t>22755R</t>
  </si>
  <si>
    <t>filmom obložena tbl 56 x 200 mg</t>
  </si>
  <si>
    <t>BIH-H-7371125-0</t>
  </si>
  <si>
    <t>IDP  997</t>
  </si>
  <si>
    <t>N04</t>
  </si>
  <si>
    <t>ANTIPARKINSONICI</t>
  </si>
  <si>
    <t>N04AA02</t>
  </si>
  <si>
    <t>BIPERIDEN</t>
  </si>
  <si>
    <t>tbl 50 x 2 mg</t>
  </si>
  <si>
    <t>MENDILEX</t>
  </si>
  <si>
    <t>BIH-H-8139685-1</t>
  </si>
  <si>
    <t>IDP  998</t>
  </si>
  <si>
    <t>AKINETON</t>
  </si>
  <si>
    <t xml:space="preserve">DESMA </t>
  </si>
  <si>
    <t>BIH-H-0647975-5</t>
  </si>
  <si>
    <t>IDP  999</t>
  </si>
  <si>
    <t>N04BA02</t>
  </si>
  <si>
    <t>BENZERAZID+ LEVODOPA</t>
  </si>
  <si>
    <t>(25+ 100) mg, staklena bočica sa 100 tableta sa sredstvom za sušenje</t>
  </si>
  <si>
    <t>MADOPAR</t>
  </si>
  <si>
    <t>F. HOFFMANN - LA ROCHE LTD</t>
  </si>
  <si>
    <t>BIH-H-5554070-3</t>
  </si>
  <si>
    <t>IDP  1000</t>
  </si>
  <si>
    <t>LEVODOPA+KARBIDOPA</t>
  </si>
  <si>
    <t>tbl 100 x (250+25) mg</t>
  </si>
  <si>
    <t>NAKOM</t>
  </si>
  <si>
    <t>BIH-H-1244280-7</t>
  </si>
  <si>
    <t>IDP  1001</t>
  </si>
  <si>
    <t>DAMAR</t>
  </si>
  <si>
    <t>ZADA Pharmaceuticals d.o.o.</t>
  </si>
  <si>
    <t>BIH-H-3903219-5</t>
  </si>
  <si>
    <t>IDP  1002</t>
  </si>
  <si>
    <t>N04BC01</t>
  </si>
  <si>
    <t>BROMOKRIPTIN</t>
  </si>
  <si>
    <t>tbl 30 x 2,5 mg</t>
  </si>
  <si>
    <t>BROMOKRIPTIN ZDRAVLJE</t>
  </si>
  <si>
    <t>ZDRAVLJE AD LESKOVAC</t>
  </si>
  <si>
    <t>BIH-H-8724836-9</t>
  </si>
  <si>
    <t>IDP  1003</t>
  </si>
  <si>
    <t>NO4BC04</t>
  </si>
  <si>
    <t>ROPINIROL</t>
  </si>
  <si>
    <t>tbl s produljenim oslobađanjem 28 x 2 mg</t>
  </si>
  <si>
    <t xml:space="preserve">ROLPRYNA SR </t>
  </si>
  <si>
    <t>BIH-H-0217872-7</t>
  </si>
  <si>
    <t>IDP  1004</t>
  </si>
  <si>
    <t>22762R</t>
  </si>
  <si>
    <t>REQUIP MODUTAB</t>
  </si>
  <si>
    <t>BIH-H-6663797-0</t>
  </si>
  <si>
    <t>IDP  1005</t>
  </si>
  <si>
    <t>tbl s produljenim oslobađanjem 28 x 4 mg</t>
  </si>
  <si>
    <t>ROLPRYNA SR</t>
  </si>
  <si>
    <t>BIH-H-1776034-4</t>
  </si>
  <si>
    <t>IDP  1006</t>
  </si>
  <si>
    <t>22763R</t>
  </si>
  <si>
    <t>BIH-H-0744212-9</t>
  </si>
  <si>
    <t>IDP  1007</t>
  </si>
  <si>
    <t>tbl s produljenim oslobađanjem 28 x 8 mg</t>
  </si>
  <si>
    <t>BIH-H-7283795-9</t>
  </si>
  <si>
    <t>IDP  1008</t>
  </si>
  <si>
    <t>22764R</t>
  </si>
  <si>
    <t>BIH-H-0699243-7</t>
  </si>
  <si>
    <t>IDP  1009</t>
  </si>
  <si>
    <t>N04BC05</t>
  </si>
  <si>
    <t>PRAMIPEKSOL</t>
  </si>
  <si>
    <t>tbl s produljenim oslobađanjem 30 x 0,26 mg</t>
  </si>
  <si>
    <t>OPRYMEA</t>
  </si>
  <si>
    <t>BIH-H-0598609-4</t>
  </si>
  <si>
    <t>IDP  1010</t>
  </si>
  <si>
    <t>tbl s produljenim oslobađanjem 30 x 0,52 mg</t>
  </si>
  <si>
    <t>BIH-H-2495907-0</t>
  </si>
  <si>
    <t>IDP  1011</t>
  </si>
  <si>
    <t>tbl s produljenim oslobađanjem 30 x 1,05 mg</t>
  </si>
  <si>
    <t xml:space="preserve">OPRYMEA </t>
  </si>
  <si>
    <t>BIH-H-7172518-5</t>
  </si>
  <si>
    <t>IDP  1012</t>
  </si>
  <si>
    <t>24872R</t>
  </si>
  <si>
    <t>N04BD02</t>
  </si>
  <si>
    <t>RASAGILIN</t>
  </si>
  <si>
    <t xml:space="preserve">PARLIN </t>
  </si>
  <si>
    <t>BIH-H-0901813-7</t>
  </si>
  <si>
    <t>IDP  1013</t>
  </si>
  <si>
    <t>26975R</t>
  </si>
  <si>
    <t>RASAGILINE Remedica</t>
  </si>
  <si>
    <t>BIH-H-9476282-6</t>
  </si>
  <si>
    <t>IDP  1014</t>
  </si>
  <si>
    <t>22765R</t>
  </si>
  <si>
    <t>tbl 28 x 1 mg</t>
  </si>
  <si>
    <t xml:space="preserve">AGILLAS </t>
  </si>
  <si>
    <t>BIH-H-5349606-2</t>
  </si>
  <si>
    <t>IDP  1015</t>
  </si>
  <si>
    <t>N05</t>
  </si>
  <si>
    <t>PSIHOLEPTICI</t>
  </si>
  <si>
    <t>N05A</t>
  </si>
  <si>
    <t>ANTIPSIHOTICI</t>
  </si>
  <si>
    <t>N05AA02</t>
  </si>
  <si>
    <t>LEVOMEPROMAZIN</t>
  </si>
  <si>
    <t>film tbl 20 x 25 mg</t>
  </si>
  <si>
    <t>NOZINAN</t>
  </si>
  <si>
    <t>BIH-H-4879613-2</t>
  </si>
  <si>
    <t>IDP  1016</t>
  </si>
  <si>
    <t>film tbl 20 x 100 mg</t>
  </si>
  <si>
    <t>BIH-H-0455155-9</t>
  </si>
  <si>
    <t>IDP  1017</t>
  </si>
  <si>
    <t>N05AA03</t>
  </si>
  <si>
    <t>PROMAZIN</t>
  </si>
  <si>
    <t>obložena tbl 50 x 25 mg</t>
  </si>
  <si>
    <t xml:space="preserve">PROMAZIN FARMAVITA </t>
  </si>
  <si>
    <t>BIH-H-8264437-1</t>
  </si>
  <si>
    <t>IDP  1018</t>
  </si>
  <si>
    <t>PRAZINE</t>
  </si>
  <si>
    <t>BIH-H-1100668-2</t>
  </si>
  <si>
    <t>IDP  1019</t>
  </si>
  <si>
    <t>obložena tbl 50 x 100 mg</t>
  </si>
  <si>
    <t>BIH-H-8979137-7</t>
  </si>
  <si>
    <t>IDP  1020</t>
  </si>
  <si>
    <t>BIH-H-6900528-9</t>
  </si>
  <si>
    <t>IDP  1021</t>
  </si>
  <si>
    <t>N05AB02</t>
  </si>
  <si>
    <t>FLUFENAZIN</t>
  </si>
  <si>
    <t>obložena tbl 25 x 1 mg</t>
  </si>
  <si>
    <t>METOTEN</t>
  </si>
  <si>
    <t>BIH-H-2137706-8</t>
  </si>
  <si>
    <t>IDP  1022</t>
  </si>
  <si>
    <t>obložena  tbl 100 x 5 mg</t>
  </si>
  <si>
    <t xml:space="preserve">MODITEN
</t>
  </si>
  <si>
    <t>BIH-H-0003154-9</t>
  </si>
  <si>
    <t>IDP  1023</t>
  </si>
  <si>
    <t>24883R</t>
  </si>
  <si>
    <t>N05AD01</t>
  </si>
  <si>
    <t>HALOPERIDOL</t>
  </si>
  <si>
    <t>tbl 25 x 2 mg</t>
  </si>
  <si>
    <t>HALOPERIDOL  KRKA</t>
  </si>
  <si>
    <t>BIH-H-0272481-2</t>
  </si>
  <si>
    <t>IDP  1024</t>
  </si>
  <si>
    <t>24884R</t>
  </si>
  <si>
    <t>BIH-H-0203483-1</t>
  </si>
  <si>
    <t>IDP  1025</t>
  </si>
  <si>
    <t>N05AH02</t>
  </si>
  <si>
    <t>KLOZAPIN</t>
  </si>
  <si>
    <t>tbl 50 x 25 mg</t>
  </si>
  <si>
    <t>LEPONEX</t>
  </si>
  <si>
    <t>BIH-H-9594998-0</t>
  </si>
  <si>
    <t>IDP  1026</t>
  </si>
  <si>
    <t>24886R</t>
  </si>
  <si>
    <t>CLOZAPIN SANDOZ</t>
  </si>
  <si>
    <t>BIH-H-0257697-3</t>
  </si>
  <si>
    <t>IDP  1027</t>
  </si>
  <si>
    <t>tbl 50 x 100 mg</t>
  </si>
  <si>
    <t>BIH-H-9930270-4</t>
  </si>
  <si>
    <t>IDP  1028</t>
  </si>
  <si>
    <t>24888R</t>
  </si>
  <si>
    <t>BIH-H-4921781-9</t>
  </si>
  <si>
    <t>IDP  1029</t>
  </si>
  <si>
    <t>CLOZAPINE REMEDICA</t>
  </si>
  <si>
    <t>BIH-H-9780354-3</t>
  </si>
  <si>
    <t>IDP  1030</t>
  </si>
  <si>
    <t>N05AH03</t>
  </si>
  <si>
    <t>OLANZAPIN</t>
  </si>
  <si>
    <t>raspadljiva tbl za usta 28 x 5 mg</t>
  </si>
  <si>
    <t>ZALASTA Q-Tab</t>
  </si>
  <si>
    <t>BIH-H-1194818-7</t>
  </si>
  <si>
    <t>IDP  1031</t>
  </si>
  <si>
    <t>22784R</t>
  </si>
  <si>
    <t xml:space="preserve">VAIRA - V </t>
  </si>
  <si>
    <t>BIH-H-5880199-1</t>
  </si>
  <si>
    <t>IDP  1032</t>
  </si>
  <si>
    <t>film tbl 28 x 5 mg</t>
  </si>
  <si>
    <t xml:space="preserve">OLFREX </t>
  </si>
  <si>
    <t>BIH-H-2556606-1</t>
  </si>
  <si>
    <t>IDP  1033</t>
  </si>
  <si>
    <t>OLANDIX</t>
  </si>
  <si>
    <t>BIH-H-1521792-5</t>
  </si>
  <si>
    <t>IDP  1034</t>
  </si>
  <si>
    <t>TREANA</t>
  </si>
  <si>
    <t>BIH-H-4612212-8</t>
  </si>
  <si>
    <t>IDP  1035</t>
  </si>
  <si>
    <t>22792R</t>
  </si>
  <si>
    <t>raspadljiva tbl za usta 28 x 10 mg</t>
  </si>
  <si>
    <t>BIH-H-6796115-2</t>
  </si>
  <si>
    <t>IDP  1036</t>
  </si>
  <si>
    <t>BIH-H-6500046-2</t>
  </si>
  <si>
    <t>IDP  1037</t>
  </si>
  <si>
    <t>BIH-H-7416886-5</t>
  </si>
  <si>
    <t>IDP  1038</t>
  </si>
  <si>
    <t>BIH-H-4777881-5</t>
  </si>
  <si>
    <t>IDP  1039</t>
  </si>
  <si>
    <t>BIH-H-4535103-7</t>
  </si>
  <si>
    <t>IDP  1040</t>
  </si>
  <si>
    <t>N05AH04</t>
  </si>
  <si>
    <t>KVETIAPIN</t>
  </si>
  <si>
    <t xml:space="preserve">KVENTIAX 
</t>
  </si>
  <si>
    <t>BIH-H-6812066-2</t>
  </si>
  <si>
    <t>IDP  1041</t>
  </si>
  <si>
    <t>22802R</t>
  </si>
  <si>
    <t>film tbl 60 x 25 mg</t>
  </si>
  <si>
    <t>KVEPIN</t>
  </si>
  <si>
    <t>BIH-H-4465519-7</t>
  </si>
  <si>
    <t>IDP  1042</t>
  </si>
  <si>
    <t xml:space="preserve">Q-PIN </t>
  </si>
  <si>
    <t>BIH-H-4977009-5</t>
  </si>
  <si>
    <t>IDP  1043</t>
  </si>
  <si>
    <t>22803R</t>
  </si>
  <si>
    <t>film tbl 60 x 100 mg</t>
  </si>
  <si>
    <t>BIH-H-6183051-5</t>
  </si>
  <si>
    <t>IDP  1044</t>
  </si>
  <si>
    <t>Q-PIN</t>
  </si>
  <si>
    <t>BIH-H-5640898-7</t>
  </si>
  <si>
    <t>IDP  1045</t>
  </si>
  <si>
    <t xml:space="preserve">KVENTIAX </t>
  </si>
  <si>
    <t>BIH-H-9875599-3</t>
  </si>
  <si>
    <t>IDP  1046</t>
  </si>
  <si>
    <t>filmom obložena tbl 60 x  200 mg</t>
  </si>
  <si>
    <t>BIH-H-1322521-8</t>
  </si>
  <si>
    <t>IDP  1047</t>
  </si>
  <si>
    <t>22804R</t>
  </si>
  <si>
    <t>film tbl 60 x  200 mg</t>
  </si>
  <si>
    <t>BIH-H-6049967-4</t>
  </si>
  <si>
    <t>IDP  1048</t>
  </si>
  <si>
    <t>BIH-H-4540380-5</t>
  </si>
  <si>
    <t>IDP  1049</t>
  </si>
  <si>
    <t>N05AL01</t>
  </si>
  <si>
    <t>SULPIRID</t>
  </si>
  <si>
    <t>BOSNYL</t>
  </si>
  <si>
    <t>BIH-H-6576948-4</t>
  </si>
  <si>
    <t>IDP  1050</t>
  </si>
  <si>
    <t>EGLONYL</t>
  </si>
  <si>
    <t>BIH-H-9765235-2</t>
  </si>
  <si>
    <t>IDP  1051</t>
  </si>
  <si>
    <t xml:space="preserve">SULPIRID FARMAVITA </t>
  </si>
  <si>
    <t>BIH-H-5671606-7</t>
  </si>
  <si>
    <t>IDP  1052</t>
  </si>
  <si>
    <t>tbl 10 x 200 mg</t>
  </si>
  <si>
    <t>EGLONYL FORTE</t>
  </si>
  <si>
    <t>BIH-H-9299777-7</t>
  </si>
  <si>
    <t>IDP  1053</t>
  </si>
  <si>
    <t>sirup 25mg, 120 ml</t>
  </si>
  <si>
    <t>BIH-H-7675252-9</t>
  </si>
  <si>
    <t>IDP  1054</t>
  </si>
  <si>
    <t>N05AX08</t>
  </si>
  <si>
    <t>RISPERIDON</t>
  </si>
  <si>
    <t>filmom obložena tbl 20 x 1 mg</t>
  </si>
  <si>
    <t>PROSPERA</t>
  </si>
  <si>
    <t>BIH-H-4834100-4</t>
  </si>
  <si>
    <t>IDP  1055</t>
  </si>
  <si>
    <t>R1013</t>
  </si>
  <si>
    <t>film tbl 20 x 1 mg</t>
  </si>
  <si>
    <t>RISSAR</t>
  </si>
  <si>
    <t>BIH-H-0436607-1</t>
  </si>
  <si>
    <t>IDP  1056</t>
  </si>
  <si>
    <t>24915R</t>
  </si>
  <si>
    <t xml:space="preserve">PHARMADON </t>
  </si>
  <si>
    <t>BIH-H-2037983-2</t>
  </si>
  <si>
    <t>IDP  1057</t>
  </si>
  <si>
    <t>RISSET</t>
  </si>
  <si>
    <t>TEVA PHARMACEUTICALS</t>
  </si>
  <si>
    <t>BIH-H-7552072-3</t>
  </si>
  <si>
    <t>IDP  1058</t>
  </si>
  <si>
    <t>24917R</t>
  </si>
  <si>
    <t>RICUS</t>
  </si>
  <si>
    <t>BIH-H-2278982-8</t>
  </si>
  <si>
    <t>IDP  1059</t>
  </si>
  <si>
    <t>filmom obložena tbl 30 x 1 mg</t>
  </si>
  <si>
    <t xml:space="preserve">TORENDO </t>
  </si>
  <si>
    <t>BIH-H-1592013-4</t>
  </si>
  <si>
    <t>IDP  1060</t>
  </si>
  <si>
    <t>filmom obložena tbl 20 x 2 mg</t>
  </si>
  <si>
    <t xml:space="preserve">PROSPERA </t>
  </si>
  <si>
    <t>BIH-H-7181658-0</t>
  </si>
  <si>
    <t>IDP  1061</t>
  </si>
  <si>
    <t>24920R</t>
  </si>
  <si>
    <t>BIH-H-6336560-2</t>
  </si>
  <si>
    <t>IDP  1062</t>
  </si>
  <si>
    <t>film tbl 20 x 2 mg</t>
  </si>
  <si>
    <t>BIH-H-7962119-7</t>
  </si>
  <si>
    <t>IDP  1063</t>
  </si>
  <si>
    <t>filmom obložene tbl 20 x 2 mg</t>
  </si>
  <si>
    <t>BIH-H-1880574-9</t>
  </si>
  <si>
    <t>IDP  1064</t>
  </si>
  <si>
    <t>24923R</t>
  </si>
  <si>
    <t xml:space="preserve">RICUS </t>
  </si>
  <si>
    <t>BIH-H-9073404-3</t>
  </si>
  <si>
    <t>IDP  1065</t>
  </si>
  <si>
    <t>filmom obložena tbl 30 x 2 mg</t>
  </si>
  <si>
    <t>BIH-H-9133128-3</t>
  </si>
  <si>
    <t>IDP  1066</t>
  </si>
  <si>
    <t>film tbl 20 x 3 mg</t>
  </si>
  <si>
    <t>BIH-H-5083108-0</t>
  </si>
  <si>
    <t>IDP  1067</t>
  </si>
  <si>
    <t>N05AX12</t>
  </si>
  <si>
    <t>ARIPIPRAZOL</t>
  </si>
  <si>
    <t xml:space="preserve">ABIZOL </t>
  </si>
  <si>
    <t>BIH-H-7206688-1</t>
  </si>
  <si>
    <t>IDP  1068</t>
  </si>
  <si>
    <t>24927R</t>
  </si>
  <si>
    <t xml:space="preserve">ARYZALERA </t>
  </si>
  <si>
    <t>BIH-H-0534498-1</t>
  </si>
  <si>
    <t>IDP  1069</t>
  </si>
  <si>
    <t xml:space="preserve">ARIPRIZOL </t>
  </si>
  <si>
    <t>BIH-H-9317497-3</t>
  </si>
  <si>
    <t>IDP  1070</t>
  </si>
  <si>
    <t>24929R</t>
  </si>
  <si>
    <t>orl disperzibilna tbl 30 x 10 mg</t>
  </si>
  <si>
    <t>TREFERO</t>
  </si>
  <si>
    <t>BIH-H-3899005-2</t>
  </si>
  <si>
    <t>IDP  1071</t>
  </si>
  <si>
    <t>22825R</t>
  </si>
  <si>
    <t>ARIPREXA</t>
  </si>
  <si>
    <t>BIH-H-8734642-3</t>
  </si>
  <si>
    <t>IDP  1072</t>
  </si>
  <si>
    <t>tbl 28 x 15 mg</t>
  </si>
  <si>
    <t>BIH-H-3969961-5</t>
  </si>
  <si>
    <t>IDP  1073</t>
  </si>
  <si>
    <t>BIH-H-2454060-5</t>
  </si>
  <si>
    <t>IDP  1074</t>
  </si>
  <si>
    <t>24933R</t>
  </si>
  <si>
    <t>orl disperzibilne tbl 30 x 15 mg</t>
  </si>
  <si>
    <t>BIH-H-1155169-8</t>
  </si>
  <si>
    <t>IDP  1075</t>
  </si>
  <si>
    <t>tbl 30 x 30 mg</t>
  </si>
  <si>
    <t>BIH-H-4587525-4</t>
  </si>
  <si>
    <t>IDP  1076</t>
  </si>
  <si>
    <t>22826R</t>
  </si>
  <si>
    <t>orl disperzibilne tbl 30x10mg</t>
  </si>
  <si>
    <t>LUMINEL</t>
  </si>
  <si>
    <t>BIH-H-2786951-1</t>
  </si>
  <si>
    <t>IDP  1077</t>
  </si>
  <si>
    <t>22827R</t>
  </si>
  <si>
    <t>orl disperzibilne tbl 30x15mg</t>
  </si>
  <si>
    <t>BIH-H-0719074-4</t>
  </si>
  <si>
    <t>IDP  1078</t>
  </si>
  <si>
    <t>N05B</t>
  </si>
  <si>
    <t>ANKSIOLITICI</t>
  </si>
  <si>
    <t>N05BA01</t>
  </si>
  <si>
    <t>DIAZEPAM</t>
  </si>
  <si>
    <t xml:space="preserve"> tbl 30 x 2 mg</t>
  </si>
  <si>
    <t>BOSAURIN</t>
  </si>
  <si>
    <t>BIH-H-2431817-7</t>
  </si>
  <si>
    <t>IDP  1079, N33</t>
  </si>
  <si>
    <t>DIAZEPAM HF</t>
  </si>
  <si>
    <t>BIH-H-6401971-1</t>
  </si>
  <si>
    <t>IDP  1080, N33</t>
  </si>
  <si>
    <t>obložena tbl 30 x 2 mg</t>
  </si>
  <si>
    <t>DIAZEPAM ALKALOID</t>
  </si>
  <si>
    <t>BIH-H-9023793-5</t>
  </si>
  <si>
    <t>IDP  1081, N33</t>
  </si>
  <si>
    <t>BIH-H-3958187-3</t>
  </si>
  <si>
    <t>IDP  1082, N33</t>
  </si>
  <si>
    <t>BIH-H-0262121-2</t>
  </si>
  <si>
    <t>IDP  1083, N33</t>
  </si>
  <si>
    <t>obložena tbl 30 x 5 mg</t>
  </si>
  <si>
    <t>BIH-H-5104132-2</t>
  </si>
  <si>
    <t>IDP  1084, N33</t>
  </si>
  <si>
    <t>BIH-H-8706388-8</t>
  </si>
  <si>
    <t>IDP  1085, N33</t>
  </si>
  <si>
    <t>BIH-H-6773181-7</t>
  </si>
  <si>
    <t>IDP  1086, N33</t>
  </si>
  <si>
    <t>N05BA12</t>
  </si>
  <si>
    <t>ALPRAZOLAM</t>
  </si>
  <si>
    <t>SR tbl 30 x 0.5 mg</t>
  </si>
  <si>
    <t xml:space="preserve">MISAR SR </t>
  </si>
  <si>
    <t>BIH-H-6165498-3</t>
  </si>
  <si>
    <t>IDP  1087, N34</t>
  </si>
  <si>
    <t>SR tbl 30 x 1 mg</t>
  </si>
  <si>
    <t>BIH-H-4527200-7</t>
  </si>
  <si>
    <t>IDP  1088, N34</t>
  </si>
  <si>
    <t>tbl  30 x 0.25 mg</t>
  </si>
  <si>
    <t xml:space="preserve">HELEX </t>
  </si>
  <si>
    <t>BIH-H-6459807-0</t>
  </si>
  <si>
    <t>IDP  1089, N34</t>
  </si>
  <si>
    <t xml:space="preserve">MISAR </t>
  </si>
  <si>
    <t>BIH-H-9525115-1</t>
  </si>
  <si>
    <t>IDP  1090, N34</t>
  </si>
  <si>
    <t>24952R</t>
  </si>
  <si>
    <t>MAPRAZAX</t>
  </si>
  <si>
    <t>BIH-H-1025194-2</t>
  </si>
  <si>
    <t>IDP  1091, N34</t>
  </si>
  <si>
    <t>XANAX</t>
  </si>
  <si>
    <t>BIH-H-8994233-4</t>
  </si>
  <si>
    <t>IDP  1092, N34</t>
  </si>
  <si>
    <t>24954R</t>
  </si>
  <si>
    <t xml:space="preserve">ALZAM </t>
  </si>
  <si>
    <t>BIH-H-9011034-1</t>
  </si>
  <si>
    <t>IDP  1093, N34</t>
  </si>
  <si>
    <t>tbl 30 x 0,5mg</t>
  </si>
  <si>
    <t>BIH-H-4542492-9</t>
  </si>
  <si>
    <t>IDP  1094, N34</t>
  </si>
  <si>
    <t>BIH-H-1940015-1</t>
  </si>
  <si>
    <t>IDP  1095, N34</t>
  </si>
  <si>
    <t>BIH-H-8917203-2</t>
  </si>
  <si>
    <t>IDP 1096, N34</t>
  </si>
  <si>
    <t>24958R</t>
  </si>
  <si>
    <t>BIH-H-1180728-4</t>
  </si>
  <si>
    <t>IDP  1097, N34</t>
  </si>
  <si>
    <t>24959R</t>
  </si>
  <si>
    <t>BIH-H-1188518-7</t>
  </si>
  <si>
    <t>IDP  1098, N34</t>
  </si>
  <si>
    <t>BIH-H-9075023-0</t>
  </si>
  <si>
    <t>IDP  1099, N34</t>
  </si>
  <si>
    <t>24961R</t>
  </si>
  <si>
    <t>BIH-H-0317164-7</t>
  </si>
  <si>
    <t>IDP  1100, N34</t>
  </si>
  <si>
    <t>24962R</t>
  </si>
  <si>
    <t>BIH-H-8502958-4</t>
  </si>
  <si>
    <t>IDP  1101, N34</t>
  </si>
  <si>
    <t>N05C</t>
  </si>
  <si>
    <t>HIPNOTICI I SEDATIVI</t>
  </si>
  <si>
    <t>N05CD02</t>
  </si>
  <si>
    <t>NITRAZEPAM</t>
  </si>
  <si>
    <t>TRAZEM</t>
  </si>
  <si>
    <t>BIH-H-9551151-7</t>
  </si>
  <si>
    <t>IDP  1102, N35</t>
  </si>
  <si>
    <t>CERSON</t>
  </si>
  <si>
    <t>BIH-H-8612189-0</t>
  </si>
  <si>
    <t>IDP  1103, N35</t>
  </si>
  <si>
    <t>N05CF02</t>
  </si>
  <si>
    <t>ZOLPIDEM</t>
  </si>
  <si>
    <t>filmom obložene tbl 20 x 5 mg</t>
  </si>
  <si>
    <t>SANVAL</t>
  </si>
  <si>
    <t>BIH-H-9895834-8</t>
  </si>
  <si>
    <t>IDP  1104</t>
  </si>
  <si>
    <t>film tbl 20 x 5 mg</t>
  </si>
  <si>
    <t>LUNATA</t>
  </si>
  <si>
    <t>BIH-H-8888926-6</t>
  </si>
  <si>
    <t>IDP  1105</t>
  </si>
  <si>
    <t>SOMNIS</t>
  </si>
  <si>
    <t>BIH-H-0792283-3</t>
  </si>
  <si>
    <t>IDP  1106</t>
  </si>
  <si>
    <t>ZASAN</t>
  </si>
  <si>
    <t>BIH-H-2201096-1</t>
  </si>
  <si>
    <t>IDP  1107</t>
  </si>
  <si>
    <t>film tbl 20 x 10 mg</t>
  </si>
  <si>
    <t>BIH-H-5216985-6</t>
  </si>
  <si>
    <t>IDP  1108</t>
  </si>
  <si>
    <t>filmom obložene tbl 20 x 10 mg</t>
  </si>
  <si>
    <t>BIH-H-0441143-4</t>
  </si>
  <si>
    <t>IDP  1109</t>
  </si>
  <si>
    <t>BIH-H-7321102-8</t>
  </si>
  <si>
    <t>IDP  1110</t>
  </si>
  <si>
    <t>fim tbl 20 x 10 mg</t>
  </si>
  <si>
    <t>BIH-H-3025272-7</t>
  </si>
  <si>
    <t>IDP  1111</t>
  </si>
  <si>
    <t>N06</t>
  </si>
  <si>
    <t>PSIHOANALEPTICI</t>
  </si>
  <si>
    <t>N06A</t>
  </si>
  <si>
    <t>ANTIDEPRESIVI</t>
  </si>
  <si>
    <t>N06AA09</t>
  </si>
  <si>
    <t>AMITRIPTILIN</t>
  </si>
  <si>
    <t>filmom obložena tbl 100 x 10 mg</t>
  </si>
  <si>
    <t>AMYZOL</t>
  </si>
  <si>
    <t>BIH-H-1010893-8</t>
  </si>
  <si>
    <t>IDP  1112</t>
  </si>
  <si>
    <t>filmom obložena tbl 25 x 25 mg</t>
  </si>
  <si>
    <t>BIH-H-5021557-2</t>
  </si>
  <si>
    <t>IDP  1113</t>
  </si>
  <si>
    <t>N06AB03</t>
  </si>
  <si>
    <t>FLUOKSETIN</t>
  </si>
  <si>
    <t>film tbl 20 x 20 mg</t>
  </si>
  <si>
    <t>FLUSETIN</t>
  </si>
  <si>
    <t>BIH-H-5657384-2</t>
  </si>
  <si>
    <t>IDP  1114</t>
  </si>
  <si>
    <t>24976R</t>
  </si>
  <si>
    <t>BIH-H-3405037-4</t>
  </si>
  <si>
    <t>IDP  1115</t>
  </si>
  <si>
    <t>caps 30 x 20 mg</t>
  </si>
  <si>
    <t xml:space="preserve">FLUOXETIN FARMAVITA </t>
  </si>
  <si>
    <t>BIH-H-4104913-5</t>
  </si>
  <si>
    <t>IDP  1116</t>
  </si>
  <si>
    <t>FLUNISAN</t>
  </si>
  <si>
    <t>BIH-H-6916949-9</t>
  </si>
  <si>
    <t>IDP  1117</t>
  </si>
  <si>
    <t>FLUOXETIN ALKALOID</t>
  </si>
  <si>
    <t>BIH-H-9550845-0</t>
  </si>
  <si>
    <t>IDP  1118</t>
  </si>
  <si>
    <t>N06AB05</t>
  </si>
  <si>
    <t>PAROKSETIN</t>
  </si>
  <si>
    <t>DIPRESAN</t>
  </si>
  <si>
    <t>BIH-H-1652311-5</t>
  </si>
  <si>
    <t>IDP  1119</t>
  </si>
  <si>
    <t>SEROXAT</t>
  </si>
  <si>
    <t>BIH-H-0329548-7</t>
  </si>
  <si>
    <t>IDP  1120</t>
  </si>
  <si>
    <t>22859R</t>
  </si>
  <si>
    <t>N06AB06</t>
  </si>
  <si>
    <t>SERTRALIN</t>
  </si>
  <si>
    <t>SERTAN</t>
  </si>
  <si>
    <t>BIH-H-4883338-9</t>
  </si>
  <si>
    <t>IDP  1121</t>
  </si>
  <si>
    <t>SIDATA</t>
  </si>
  <si>
    <t>BIH-H-7240103-1</t>
  </si>
  <si>
    <t>IDP  1122</t>
  </si>
  <si>
    <t>filmom obložena tbl 28 x 50 mg</t>
  </si>
  <si>
    <t>ZOLOFT</t>
  </si>
  <si>
    <t>BIH-H-7115116-6</t>
  </si>
  <si>
    <t>IDP  1123</t>
  </si>
  <si>
    <t xml:space="preserve">MISOL </t>
  </si>
  <si>
    <t>BIH-H-2696418-7</t>
  </si>
  <si>
    <t>IDP  1124</t>
  </si>
  <si>
    <t xml:space="preserve">ASENTRA </t>
  </si>
  <si>
    <t>BIH-H-9095490-7</t>
  </si>
  <si>
    <t>IDP  1125</t>
  </si>
  <si>
    <t>22864R</t>
  </si>
  <si>
    <t>BIH-H-6656148-8</t>
  </si>
  <si>
    <t>IDP  1126</t>
  </si>
  <si>
    <t xml:space="preserve"> filmom obložena tbl 28 x 100 mg</t>
  </si>
  <si>
    <t>BIH-H-0175100-6</t>
  </si>
  <si>
    <t>IDP  1127</t>
  </si>
  <si>
    <t>24989R</t>
  </si>
  <si>
    <t>filmom obložena tbl 30 x 100 mg</t>
  </si>
  <si>
    <t>ASENTRA</t>
  </si>
  <si>
    <t>BIH-H-5007686-8</t>
  </si>
  <si>
    <t>IDP  1128</t>
  </si>
  <si>
    <t>N06AB10</t>
  </si>
  <si>
    <t>ESCITALOPRAM</t>
  </si>
  <si>
    <t>filmom obložene tbl 28 x 10 mg</t>
  </si>
  <si>
    <t xml:space="preserve">CITRAM </t>
  </si>
  <si>
    <t>BIH-H-0708353-2</t>
  </si>
  <si>
    <t>IDP  1129</t>
  </si>
  <si>
    <t xml:space="preserve">ESRAM </t>
  </si>
  <si>
    <t>BIH-H-0194521-7</t>
  </si>
  <si>
    <t>IDP  1130</t>
  </si>
  <si>
    <t>22870R</t>
  </si>
  <si>
    <t>fil tbl 30 x 10 mg</t>
  </si>
  <si>
    <t>CITALEA</t>
  </si>
  <si>
    <t>BIH-H-3424125-0</t>
  </si>
  <si>
    <t>IDP  1131</t>
  </si>
  <si>
    <t xml:space="preserve">ELICEA </t>
  </si>
  <si>
    <t>BIH-H-8448700-7</t>
  </si>
  <si>
    <t>IDP  1132</t>
  </si>
  <si>
    <t>ZEPIRA</t>
  </si>
  <si>
    <t>BIH-H-0605521-0</t>
  </si>
  <si>
    <t>IDP  1133</t>
  </si>
  <si>
    <t>731R</t>
  </si>
  <si>
    <t>ESCITA</t>
  </si>
  <si>
    <t>BIH-H-4580709-8</t>
  </si>
  <si>
    <t>IDP  1134</t>
  </si>
  <si>
    <t>24996R</t>
  </si>
  <si>
    <t>orl disperzibilne tbl 30 x 10 mg</t>
  </si>
  <si>
    <t>CITRALES</t>
  </si>
  <si>
    <t>BIH-H-3901692-4</t>
  </si>
  <si>
    <t>IDP  1135</t>
  </si>
  <si>
    <t>N06AX05</t>
  </si>
  <si>
    <t>TRAZODON</t>
  </si>
  <si>
    <t>tbl sa produljenim  oslobađanjem 20 x 150 mg</t>
  </si>
  <si>
    <t>TRITTICO RETARD</t>
  </si>
  <si>
    <t>AZIENDE CHIMICHE RIUNITA ANGELINI FRANCESCO</t>
  </si>
  <si>
    <t>BIH-H-1794450-0</t>
  </si>
  <si>
    <t>IDP  1136</t>
  </si>
  <si>
    <t>N06AX11</t>
  </si>
  <si>
    <t>MIRTAZAPIN</t>
  </si>
  <si>
    <t>filmom obložene tbl 30 x 15 mg</t>
  </si>
  <si>
    <t xml:space="preserve">CALIXTA </t>
  </si>
  <si>
    <t>BIH-H-1190116-1</t>
  </si>
  <si>
    <t>IDP  1137</t>
  </si>
  <si>
    <t>filmom obložene tbl 30 x 30 mg</t>
  </si>
  <si>
    <t>CALIXTA</t>
  </si>
  <si>
    <t>BIH-H-4589526-4</t>
  </si>
  <si>
    <t>IDP  1138</t>
  </si>
  <si>
    <t>N06AX16</t>
  </si>
  <si>
    <t>VENLAFAKSIN</t>
  </si>
  <si>
    <t>tbl 28 x 37,5 mg</t>
  </si>
  <si>
    <t>VELAFAX</t>
  </si>
  <si>
    <t>BIH-H-0333611-4</t>
  </si>
  <si>
    <t>IDP  1139</t>
  </si>
  <si>
    <t>tbl 30 x 37,5 mg</t>
  </si>
  <si>
    <t>ZANFEXA</t>
  </si>
  <si>
    <t>BIH-H-4602735-4</t>
  </si>
  <si>
    <t>IDP  1140</t>
  </si>
  <si>
    <t>tbl 28 x 75 mg</t>
  </si>
  <si>
    <t>BIH-H-7460007-6</t>
  </si>
  <si>
    <t>IDP  1141</t>
  </si>
  <si>
    <t>tbl 30 x 75 mg</t>
  </si>
  <si>
    <t>BIH-H-9612483-3</t>
  </si>
  <si>
    <t>IDP  1142</t>
  </si>
  <si>
    <t>N06AX21</t>
  </si>
  <si>
    <t>DULOKSETIN</t>
  </si>
  <si>
    <t>želučanootporna caps 28 x30 mg</t>
  </si>
  <si>
    <t>DUOTIN</t>
  </si>
  <si>
    <t>BIH-H-3366901-7</t>
  </si>
  <si>
    <t>IDP  1143</t>
  </si>
  <si>
    <t>želučanootporne caps 28 x30 mg</t>
  </si>
  <si>
    <t>DUXET</t>
  </si>
  <si>
    <t>BIH-H-8491649-1</t>
  </si>
  <si>
    <t>IDP  1144</t>
  </si>
  <si>
    <t>želučanootporne caps tvrda  28 x30 mg</t>
  </si>
  <si>
    <t>TAITA</t>
  </si>
  <si>
    <t>BIH-H-1148654-6</t>
  </si>
  <si>
    <t>IDP  1145</t>
  </si>
  <si>
    <t>želučanootporna caps 28 x60 mg</t>
  </si>
  <si>
    <t>BIH-H-6197102-6</t>
  </si>
  <si>
    <t>IDP  1146</t>
  </si>
  <si>
    <t>želučanootporne caps 28 x60 mg</t>
  </si>
  <si>
    <t>BIH-H-9940019-3</t>
  </si>
  <si>
    <t>IDP  1147</t>
  </si>
  <si>
    <t>želučanootporne caps tvrda 28x60 mg</t>
  </si>
  <si>
    <t>BIH-H-4301160-1</t>
  </si>
  <si>
    <t>IDP  1148</t>
  </si>
  <si>
    <t>želučanootporne caps tvrda 30 x30 mg</t>
  </si>
  <si>
    <t>DULSEVIA</t>
  </si>
  <si>
    <t>BIH-H-3538932-3</t>
  </si>
  <si>
    <t>IDP  1149</t>
  </si>
  <si>
    <t>želučanootporne caps tvrda 30x60 mg</t>
  </si>
  <si>
    <t>BIH-H-4861206-5</t>
  </si>
  <si>
    <t>IDP  1150</t>
  </si>
  <si>
    <t>N06BX03</t>
  </si>
  <si>
    <t>PIRACETAM</t>
  </si>
  <si>
    <t>filmom obložena tbl 30 x 800 mg</t>
  </si>
  <si>
    <t>BIOCETAM</t>
  </si>
  <si>
    <t>BIH-H-0183477-2</t>
  </si>
  <si>
    <t>IDP  1151</t>
  </si>
  <si>
    <t>filmom obložena tbl 60 x 800 mg</t>
  </si>
  <si>
    <t>CEREBRYL</t>
  </si>
  <si>
    <t>BIH-H-6810100-3</t>
  </si>
  <si>
    <t>IDP  1152</t>
  </si>
  <si>
    <t>tbl 60 x 800 mg</t>
  </si>
  <si>
    <t>SMART</t>
  </si>
  <si>
    <t>BIH-H-1828858-5</t>
  </si>
  <si>
    <t>IDP  1153</t>
  </si>
  <si>
    <t>filmom obložena tbl 40 x 1200 mg</t>
  </si>
  <si>
    <t xml:space="preserve">BIOCETAM </t>
  </si>
  <si>
    <t>BIH-H-1668053-8</t>
  </si>
  <si>
    <t>IDP  1154</t>
  </si>
  <si>
    <t>filmom obložena tbl 60 x 1200 mg</t>
  </si>
  <si>
    <t>BIH-H-9841022-7</t>
  </si>
  <si>
    <t>IDP  1155</t>
  </si>
  <si>
    <t>NO6D</t>
  </si>
  <si>
    <t>LIJEKOVI U LIJEČENJU DEMENCIJE</t>
  </si>
  <si>
    <t>N06DA02</t>
  </si>
  <si>
    <t>DONEPEZIL</t>
  </si>
  <si>
    <t>orl disperzibilne tbl 28 x 5 mg</t>
  </si>
  <si>
    <t xml:space="preserve">TREGONA D </t>
  </si>
  <si>
    <t>BIH-H-0955544-5</t>
  </si>
  <si>
    <t>IDP  1156</t>
  </si>
  <si>
    <t>orl disperzibilne tb 28 x 10 mg</t>
  </si>
  <si>
    <t xml:space="preserve">BIH-H-8919534-7	</t>
  </si>
  <si>
    <t>IDP  1157</t>
  </si>
  <si>
    <t>N06DX01</t>
  </si>
  <si>
    <t>MEMANTIN</t>
  </si>
  <si>
    <t>film tbl 28 x 10mg</t>
  </si>
  <si>
    <t xml:space="preserve">YMANA
</t>
  </si>
  <si>
    <t>BIH-H-0542640-5</t>
  </si>
  <si>
    <t>IDP  1158</t>
  </si>
  <si>
    <t>MEMORION</t>
  </si>
  <si>
    <t>STADA Arzneimittel AG</t>
  </si>
  <si>
    <t>BIH-H-6316575-7</t>
  </si>
  <si>
    <t>IDP  1159</t>
  </si>
  <si>
    <t>22874R</t>
  </si>
  <si>
    <t>film tbl 30 x 10mg</t>
  </si>
  <si>
    <t>MEMENTO</t>
  </si>
  <si>
    <t>BIH-H-9965252-8</t>
  </si>
  <si>
    <t>IDP  1160</t>
  </si>
  <si>
    <t>filmom obložena tbl 28 x 10mg</t>
  </si>
  <si>
    <t xml:space="preserve">MEMANDO 
</t>
  </si>
  <si>
    <t>BIH-H-7407690-0</t>
  </si>
  <si>
    <t>IDP  1161</t>
  </si>
  <si>
    <t xml:space="preserve">MEXIA </t>
  </si>
  <si>
    <t>BIH-H-0683499-2</t>
  </si>
  <si>
    <t>IDP  1162</t>
  </si>
  <si>
    <t>filmom obložena tbl 30 x 10mg</t>
  </si>
  <si>
    <t>MEMANTIN AMSAL</t>
  </si>
  <si>
    <t>BIH-H-5993479-9</t>
  </si>
  <si>
    <t>IDP  1163</t>
  </si>
  <si>
    <t>MEMANTIN PLIVA</t>
  </si>
  <si>
    <t>BIH-H-0198649-3</t>
  </si>
  <si>
    <t>IDP  1164</t>
  </si>
  <si>
    <t>DEMAX</t>
  </si>
  <si>
    <t>BIH-H-6598052-3</t>
  </si>
  <si>
    <t>IDP  1165</t>
  </si>
  <si>
    <t>N07BC</t>
  </si>
  <si>
    <t>LIJEKOVI ZA LIJEČENJE OVISNOSTI O OPIJATIMA</t>
  </si>
  <si>
    <t>N07BC01</t>
  </si>
  <si>
    <t>sublingvalna  tbl 7 x 2 mg</t>
  </si>
  <si>
    <t>BUPRENORFIN ALKALOID</t>
  </si>
  <si>
    <t>BIH-H-9999247-2</t>
  </si>
  <si>
    <t>RP/SP §</t>
  </si>
  <si>
    <t>IDP  1166, N32</t>
  </si>
  <si>
    <t>sublingvalna  tbl 7 x 8 mg</t>
  </si>
  <si>
    <t>BIH-H-8421090-8</t>
  </si>
  <si>
    <t>IDP  1167, N32</t>
  </si>
  <si>
    <t>N07BC02</t>
  </si>
  <si>
    <t>METADON</t>
  </si>
  <si>
    <t>HEPTANON</t>
  </si>
  <si>
    <t>BIH-H-5012208-5</t>
  </si>
  <si>
    <t>IDP  1168</t>
  </si>
  <si>
    <t>orl kapi 10 mg/ml 10 ml</t>
  </si>
  <si>
    <t>METADON ALKALOID</t>
  </si>
  <si>
    <t>BIH-H-9229585-7</t>
  </si>
  <si>
    <t>IDP  1169</t>
  </si>
  <si>
    <t>N07BC51</t>
  </si>
  <si>
    <t>BUPRENORFIN+NALOKSON</t>
  </si>
  <si>
    <t>sublingvalna tbl 7x (2+0,5)mg</t>
  </si>
  <si>
    <t>BUPRENORFIN / NALOKSON MYLAN</t>
  </si>
  <si>
    <t xml:space="preserve">MYLAN </t>
  </si>
  <si>
    <t>BIH-H-9491251-2</t>
  </si>
  <si>
    <t>IDP  1170, N32</t>
  </si>
  <si>
    <t>sublingvalna tbl 7 x (2+0,5)mg</t>
  </si>
  <si>
    <t>BULNEXO</t>
  </si>
  <si>
    <t>BIH-H-6679626-3</t>
  </si>
  <si>
    <t>IDP  1171, N32</t>
  </si>
  <si>
    <t>sublingvalna tbl 7 x (8+2)mg</t>
  </si>
  <si>
    <t>BIH-H-1715006-4</t>
  </si>
  <si>
    <t>IDP  1172, N32</t>
  </si>
  <si>
    <t xml:space="preserve">BULNEXO </t>
  </si>
  <si>
    <t>BIH-H-6501559-7</t>
  </si>
  <si>
    <t>IDP  1173, N32</t>
  </si>
  <si>
    <t>N07CA</t>
  </si>
  <si>
    <t>LIJEKOVI PROTIV VRTOGLAVICE</t>
  </si>
  <si>
    <t>N07CA01</t>
  </si>
  <si>
    <t>BETAHISTIN</t>
  </si>
  <si>
    <t>tbl 20 x 24 mg</t>
  </si>
  <si>
    <t>BETASERC</t>
  </si>
  <si>
    <t>BIH-H-4250941-1</t>
  </si>
  <si>
    <t>IDP  1174, N36</t>
  </si>
  <si>
    <t>tbl 50 x 24 mg</t>
  </si>
  <si>
    <t>BIH-H-3318712-1</t>
  </si>
  <si>
    <t>IDP  1175, N36</t>
  </si>
  <si>
    <t>HISTINAX</t>
  </si>
  <si>
    <t>BIH-H-5873650-3</t>
  </si>
  <si>
    <t>IDP  1176, N36</t>
  </si>
  <si>
    <t>22876R</t>
  </si>
  <si>
    <t>URUTAL 24MG</t>
  </si>
  <si>
    <t>BIH-H-0348632-1</t>
  </si>
  <si>
    <t>IDP  1177, N36</t>
  </si>
  <si>
    <t>tbl 100 x 8 mg</t>
  </si>
  <si>
    <t xml:space="preserve">URUTAL </t>
  </si>
  <si>
    <t>BIH-H-7503667-0</t>
  </si>
  <si>
    <t>IDP  1178, N36</t>
  </si>
  <si>
    <t>tbl 60 x 16 mg</t>
  </si>
  <si>
    <t>URUTAL FORTE</t>
  </si>
  <si>
    <t>BIH-H-9266367-3</t>
  </si>
  <si>
    <t>IDP  1179, N36</t>
  </si>
  <si>
    <t>P</t>
  </si>
  <si>
    <t>LIJEKOVI ZA LIJEČENJE INFEKCIJA UZROKOVANIH PARAZITIMA</t>
  </si>
  <si>
    <t>PO1AB01</t>
  </si>
  <si>
    <t>tbl 20 x 250 mg</t>
  </si>
  <si>
    <t xml:space="preserve">MEDAZOL </t>
  </si>
  <si>
    <t>BIH-H-4048275-8</t>
  </si>
  <si>
    <t>3,60</t>
  </si>
  <si>
    <t>IDP  1180</t>
  </si>
  <si>
    <t>tbl 20 x 400 mg</t>
  </si>
  <si>
    <t>BIH-H-1225191-7</t>
  </si>
  <si>
    <t>5,77</t>
  </si>
  <si>
    <t>IDP  1181</t>
  </si>
  <si>
    <t>tbl 10 x 500 mg</t>
  </si>
  <si>
    <t>METROZOL</t>
  </si>
  <si>
    <t>BIH-H-7965940-5</t>
  </si>
  <si>
    <t>3,92</t>
  </si>
  <si>
    <t>IDP  1182</t>
  </si>
  <si>
    <t>P02</t>
  </si>
  <si>
    <t>ANTIHELMINTICI</t>
  </si>
  <si>
    <t>R</t>
  </si>
  <si>
    <t>LIJEKOVI KOJI DJELUJU NA RESPIRATORNI SUSTAV</t>
  </si>
  <si>
    <t>R01AD58</t>
  </si>
  <si>
    <t>AZELASTIN+FLUTIKAZON</t>
  </si>
  <si>
    <t>sprej za nos, suspenzija, 137 µg/1 doza+ 50 µg/1 doza , 17 ml</t>
  </si>
  <si>
    <t>DYMISTA</t>
  </si>
  <si>
    <t>BIH-H-1124753-4</t>
  </si>
  <si>
    <t>IDP  1183</t>
  </si>
  <si>
    <t>sprej za nos, suspenzija, 137 µg/1 doza+ 50 µg/1 doza, 120 doza</t>
  </si>
  <si>
    <t>DUONASE</t>
  </si>
  <si>
    <t>TEVA PHARMACEUTICALS EUROPE</t>
  </si>
  <si>
    <t>BIH-H-0420492-1</t>
  </si>
  <si>
    <t>IDP  1184</t>
  </si>
  <si>
    <t>R03</t>
  </si>
  <si>
    <t>LIJEKOVI ZA LIJEČENJE ASTME</t>
  </si>
  <si>
    <t>R03AC02</t>
  </si>
  <si>
    <t>SALBUTAMOL</t>
  </si>
  <si>
    <t>sprej 100 mcg/doza, 200 doza</t>
  </si>
  <si>
    <t>SALRES</t>
  </si>
  <si>
    <t>BIH-H-6416672-4</t>
  </si>
  <si>
    <t>IDP  1185</t>
  </si>
  <si>
    <t>otopina 5 mg/ml, 20 ml</t>
  </si>
  <si>
    <t>VENTOLIN</t>
  </si>
  <si>
    <t>BIH-H-5248754-0</t>
  </si>
  <si>
    <t>IDP  1186</t>
  </si>
  <si>
    <t>R03AC13</t>
  </si>
  <si>
    <t>FOLMETEROL FUMARATE DIHIDRAT</t>
  </si>
  <si>
    <t>60 tvdrih caps x 12 mcg/doza otopine za inh</t>
  </si>
  <si>
    <t>FOTEROL</t>
  </si>
  <si>
    <t>BIH-H-1017109-3</t>
  </si>
  <si>
    <t>IDP  1187</t>
  </si>
  <si>
    <t>R03AC18</t>
  </si>
  <si>
    <t>INDAKATEROL</t>
  </si>
  <si>
    <t>prašak za inhalaciju, caps 30 x 150 mcg</t>
  </si>
  <si>
    <t>ONBREZ BREEZHALER</t>
  </si>
  <si>
    <t>BIH-H-9851980-4</t>
  </si>
  <si>
    <t>IDP  1188</t>
  </si>
  <si>
    <t>R03AK06</t>
  </si>
  <si>
    <t>SALMETEROL+FLUTIKAZON</t>
  </si>
  <si>
    <t>Inh (25+50) mcg, 120 doza</t>
  </si>
  <si>
    <t>SERETIDE  INHALER</t>
  </si>
  <si>
    <t>BIH-H-7552027-6</t>
  </si>
  <si>
    <t>IDP  1189</t>
  </si>
  <si>
    <t>RESPIRO</t>
  </si>
  <si>
    <t>BIH-H-3132930-0</t>
  </si>
  <si>
    <t>IDP  1190</t>
  </si>
  <si>
    <t>inh (25+125) mcg, 120 doza</t>
  </si>
  <si>
    <t>BIH-H-3444486-3</t>
  </si>
  <si>
    <t>IDP  1191</t>
  </si>
  <si>
    <t>SERZIL</t>
  </si>
  <si>
    <t>BIH-H-8932099-8</t>
  </si>
  <si>
    <t>IDP  1192</t>
  </si>
  <si>
    <t>BIH-H-0165683-2</t>
  </si>
  <si>
    <t>IDP  1193</t>
  </si>
  <si>
    <t>inh (25+250) mcg, 120 doza</t>
  </si>
  <si>
    <t>BIH-H-0742192-4</t>
  </si>
  <si>
    <t>IDP  1194</t>
  </si>
  <si>
    <t>BIH-H-9508927-4</t>
  </si>
  <si>
    <t>IDP  1195</t>
  </si>
  <si>
    <t>BIH-H-8878416-0</t>
  </si>
  <si>
    <t>IDP  1196</t>
  </si>
  <si>
    <t>prašak za inhaliranje, tvrda kapsula, 72,6 µg/1 kapsula+ 100 µg/1 kapsula, 60 kapsula</t>
  </si>
  <si>
    <t>RESPIRO-D</t>
  </si>
  <si>
    <t>BIH-H-7068346-4</t>
  </si>
  <si>
    <t>IDP  1197</t>
  </si>
  <si>
    <t>911R</t>
  </si>
  <si>
    <t>prašak za inhaliranje (50 + 100) mcg, 60 doza</t>
  </si>
  <si>
    <t>SALDISK</t>
  </si>
  <si>
    <t xml:space="preserve">CELON PHARMA S.A. </t>
  </si>
  <si>
    <t>BIH-H-6108822-4</t>
  </si>
  <si>
    <t>IDP  1198</t>
  </si>
  <si>
    <t>BREQUAL</t>
  </si>
  <si>
    <t>BIH-H-0769856-5</t>
  </si>
  <si>
    <t>IDP  1199</t>
  </si>
  <si>
    <t>SERETIDE DISKUS</t>
  </si>
  <si>
    <t>BIH-H-6371815-3</t>
  </si>
  <si>
    <t>IDP  1200</t>
  </si>
  <si>
    <t xml:space="preserve">prašak za inhaliranje, tvrda kapsula, 72,6 µg/1 kapsula+ 250 µg/1 kapsula , 60 kapsula     </t>
  </si>
  <si>
    <t>BIH-H-9367035-7</t>
  </si>
  <si>
    <t>IDP  1201</t>
  </si>
  <si>
    <t>914R</t>
  </si>
  <si>
    <t>prašak za inhaliranje (50 + 250) mcg, 60 doza</t>
  </si>
  <si>
    <t>BIH-H-1791872-3</t>
  </si>
  <si>
    <t>IDP  1202</t>
  </si>
  <si>
    <t>749R</t>
  </si>
  <si>
    <t>AIRFLUSAL FORSPIRO</t>
  </si>
  <si>
    <t>BIH-H-8836483-0</t>
  </si>
  <si>
    <t>IDP  1203</t>
  </si>
  <si>
    <t>BIH-H-0016163-8</t>
  </si>
  <si>
    <t>IDP  1204</t>
  </si>
  <si>
    <t>BIH-H-4607284-9</t>
  </si>
  <si>
    <t>IDP  1205</t>
  </si>
  <si>
    <t>SPYRO</t>
  </si>
  <si>
    <t>ELPEN PHARMACEUTICAL</t>
  </si>
  <si>
    <t>BIH-H-4457554-0</t>
  </si>
  <si>
    <t>IDP  1206</t>
  </si>
  <si>
    <t>918R</t>
  </si>
  <si>
    <t>prašak za inhaliranje (50 + 500) mcg, 60 doza</t>
  </si>
  <si>
    <t>BIH-H-8845984-0</t>
  </si>
  <si>
    <t>IDP  1207</t>
  </si>
  <si>
    <t>BIH-H-7343252-9</t>
  </si>
  <si>
    <t>IDP  1208</t>
  </si>
  <si>
    <t>751R</t>
  </si>
  <si>
    <t>BIH-H-9601747-6</t>
  </si>
  <si>
    <t>IDP  1209</t>
  </si>
  <si>
    <t>BIH-H-7491287-9</t>
  </si>
  <si>
    <t>IDP  1210</t>
  </si>
  <si>
    <t>BIH-H-6062421-9</t>
  </si>
  <si>
    <t>IDP  1211</t>
  </si>
  <si>
    <t>prašak za inhaliranje, tvrda kapsula, 72,6 µg/1 kapsula+ 500 µg/1 kapsula, 60 kapsula</t>
  </si>
  <si>
    <t>BIH-H-7604164-7</t>
  </si>
  <si>
    <t>IDP  1212</t>
  </si>
  <si>
    <t>R03AK07</t>
  </si>
  <si>
    <t>BUDESONID+FORMOTEROL</t>
  </si>
  <si>
    <t>prašak za inhaliranje (160+4,5)mcg/dozi, 120 doza</t>
  </si>
  <si>
    <t>AIRBUFO FORSPIRO</t>
  </si>
  <si>
    <t>BIH-H-5173849-7</t>
  </si>
  <si>
    <t>IDP  1213</t>
  </si>
  <si>
    <t>DUORESP SPIROMAX</t>
  </si>
  <si>
    <t>BIH-H-8251949-1</t>
  </si>
  <si>
    <t>IDP  1214</t>
  </si>
  <si>
    <t>prašak za inhaliranje (320+9)mcg/dozi, 60 doza</t>
  </si>
  <si>
    <t>BIH-H-7452807-9</t>
  </si>
  <si>
    <t>IDP  1215</t>
  </si>
  <si>
    <t>R03AK08</t>
  </si>
  <si>
    <t>FORMOTEROL+BEKLOMETAZON</t>
  </si>
  <si>
    <t xml:space="preserve">otopina pod pritiskom ( 6+100) mcg/doza 180 doza </t>
  </si>
  <si>
    <t>FOSTER 100 µg/6 µg</t>
  </si>
  <si>
    <t xml:space="preserve">CHIESI PHARMACEUTICALS </t>
  </si>
  <si>
    <t>BIH-H-3242196-3</t>
  </si>
  <si>
    <t>IDP  1216</t>
  </si>
  <si>
    <t>otopina za inhaliranje pod pritiskom, 100 µg/1 doza+ 6 µg/1 doza, 1  inhalator sa 120 doza, u kutiji</t>
  </si>
  <si>
    <t>AFORBE</t>
  </si>
  <si>
    <t>BIH-H-7462537-2</t>
  </si>
  <si>
    <t>IDP  1217</t>
  </si>
  <si>
    <t>BLOCETTA</t>
  </si>
  <si>
    <t xml:space="preserve">PHARMAS D.O.O. </t>
  </si>
  <si>
    <t>BIH-H-6643463-3</t>
  </si>
  <si>
    <t>IDP  1218</t>
  </si>
  <si>
    <t>R03AK10</t>
  </si>
  <si>
    <t>FLUTIKAZON FUROAT + VILANTEROL</t>
  </si>
  <si>
    <t>prašak za inhalaciju (92 + 22) mcg/doza, 30 doza</t>
  </si>
  <si>
    <t>RELVAR ELLIPTA</t>
  </si>
  <si>
    <t>BIH-H-5669588-6</t>
  </si>
  <si>
    <t>IDP  1219</t>
  </si>
  <si>
    <t>prašak za inhalaciju (184 + 22) mcg/doza, 30 doza</t>
  </si>
  <si>
    <t>BIH-H-7613765-3</t>
  </si>
  <si>
    <t>IDP  1220</t>
  </si>
  <si>
    <t>R03AL04</t>
  </si>
  <si>
    <t>INDAKATEROL+GLIKOPIRONIJUM</t>
  </si>
  <si>
    <t>prašak za inhalaciju 85 µg/1 doza+ 43 µg/1 doza, 30 kapsula + inhalator</t>
  </si>
  <si>
    <t>ULTIBRO BREEZHALER</t>
  </si>
  <si>
    <t>BIH-H-1627232-7</t>
  </si>
  <si>
    <t>IDP  1221</t>
  </si>
  <si>
    <t>R03AL05</t>
  </si>
  <si>
    <t>AKLIDINIJUM BROMID/FORMETEROL</t>
  </si>
  <si>
    <t>prašak za inhalaciju (396+11,8)mcg/60 doza</t>
  </si>
  <si>
    <t>BRIMICA GENUAIR</t>
  </si>
  <si>
    <t>BIH-H-8226948-3</t>
  </si>
  <si>
    <t>IDP  1222</t>
  </si>
  <si>
    <t>R03AL06</t>
  </si>
  <si>
    <t>TIOTROPIJUM+OLODATEROL</t>
  </si>
  <si>
    <t>otopina za inhaliranje (2,5+2,5)mg, 30 doza</t>
  </si>
  <si>
    <t>SPIOLTO RESPIMAT</t>
  </si>
  <si>
    <t>BIH-H-0661131-8</t>
  </si>
  <si>
    <t>IDP  1223</t>
  </si>
  <si>
    <t>R03AL09</t>
  </si>
  <si>
    <t>BEKLOMETAZON/FORMETEROL GLIKOPIRONIJ BROMID</t>
  </si>
  <si>
    <t>stlačeni inhalat, otopina (87+5+9) mcg/doza/180doza</t>
  </si>
  <si>
    <t>TRIMBOW</t>
  </si>
  <si>
    <t>BIH-H-9742800-5</t>
  </si>
  <si>
    <t>IDP  1224</t>
  </si>
  <si>
    <t>R03BA01</t>
  </si>
  <si>
    <t>BEKLOMETAZON</t>
  </si>
  <si>
    <t>otopina za inhaliranje 100 mcg/doza, 200 doza</t>
  </si>
  <si>
    <t>QVAR AUTOHALER</t>
  </si>
  <si>
    <t>BIH-H-4999604-7</t>
  </si>
  <si>
    <t>IDP  1225</t>
  </si>
  <si>
    <t>R03BA02</t>
  </si>
  <si>
    <t>prašak za inh plus umetak 200 mcg, 200 doza</t>
  </si>
  <si>
    <t>BUDELIN NOVOLIZER</t>
  </si>
  <si>
    <t>BIH-H-0154154-3</t>
  </si>
  <si>
    <t>IDP  1226</t>
  </si>
  <si>
    <t>R03BA05</t>
  </si>
  <si>
    <t>FLUTIKAZON</t>
  </si>
  <si>
    <t>inh suspenzija za raspršivač 50 mcg/doza, 120 doza</t>
  </si>
  <si>
    <t>FLIXON</t>
  </si>
  <si>
    <t>BIH-H-7197827-8</t>
  </si>
  <si>
    <t>IDP  1227</t>
  </si>
  <si>
    <t xml:space="preserve">FLUTIKAZON </t>
  </si>
  <si>
    <t>FLIXOTIDE INHALER</t>
  </si>
  <si>
    <t>BIH-H-9990417-5</t>
  </si>
  <si>
    <t>IDP  1228</t>
  </si>
  <si>
    <t>inh suspenzija za raspršivač 125 mcg/doza, 60 doza</t>
  </si>
  <si>
    <t>BIH-H-5398460-0</t>
  </si>
  <si>
    <t>IDP  1229</t>
  </si>
  <si>
    <t>inh suspenzija za raspršivač 125 mcg/doza, 120 doza</t>
  </si>
  <si>
    <t>BIH-H-0707285-1</t>
  </si>
  <si>
    <t>IDP  1230</t>
  </si>
  <si>
    <t>inh suspenzija za raspršivač 250 mcg/doza, 60 doza</t>
  </si>
  <si>
    <t>FLIXOTIDE Inhaler</t>
  </si>
  <si>
    <t>BIH-H-4044625-6</t>
  </si>
  <si>
    <t>IDP  1231</t>
  </si>
  <si>
    <t>R03BB04</t>
  </si>
  <si>
    <t>TIOTROPIJUM</t>
  </si>
  <si>
    <t>otopina za inhalaciju  2,5 mcg/dozi, 30 doza</t>
  </si>
  <si>
    <t>SPIRIVA RESPIMAT</t>
  </si>
  <si>
    <t>BIH-H-7441972-9</t>
  </si>
  <si>
    <t>IDP  1232</t>
  </si>
  <si>
    <t xml:space="preserve">prašak za inhalaciju, tvrda kapsula, 10 mcg/dozi, 30 kapsula u bočici i 1 inhalatorom Zonda </t>
  </si>
  <si>
    <t>BRALTUS</t>
  </si>
  <si>
    <t>BIH-H-8961743-8</t>
  </si>
  <si>
    <t>IDP  1233</t>
  </si>
  <si>
    <t>prašak za inhalaciju u tvrdoj kapsuli 18 mcg/dozi, 30 kapsula s handinhaler inhalatorom</t>
  </si>
  <si>
    <t>SPIRIVA</t>
  </si>
  <si>
    <t>BIH-H-0261986-4</t>
  </si>
  <si>
    <t>IDP  1234</t>
  </si>
  <si>
    <t xml:space="preserve">prašak za inhalaciju , 0,0217 mg/1 inhalacija, 1 inhalator sa 30 doza praška za inhalaciju     </t>
  </si>
  <si>
    <t>ATRUS ARVOHALER</t>
  </si>
  <si>
    <t xml:space="preserve">ARVEN ILAC </t>
  </si>
  <si>
    <t>BIH-H-2194110-5</t>
  </si>
  <si>
    <t>IDP  1235</t>
  </si>
  <si>
    <r>
      <rPr>
        <sz val="9"/>
        <color theme="1"/>
        <rFont val="Times New Roman"/>
      </rPr>
      <t xml:space="preserve">prašak za inhalaciju, tvrda kapsula, 22 µg/1 kapsula </t>
    </r>
    <r>
      <rPr>
        <sz val="9"/>
        <color rgb="FFFF0000"/>
        <rFont val="Times New Roman"/>
      </rPr>
      <t>što odgovara 18 mikrograma tiotropija</t>
    </r>
    <r>
      <rPr>
        <sz val="9"/>
        <color theme="1"/>
        <rFont val="Times New Roman"/>
      </rPr>
      <t xml:space="preserve">, 30 kapsula u aluminijskoj vrećici i jednodozni uređaj za inhaliranje suhog praška    
</t>
    </r>
  </si>
  <si>
    <t>BRONTIO</t>
  </si>
  <si>
    <t>BIH-H-4264133-7</t>
  </si>
  <si>
    <t>IDP  1236</t>
  </si>
  <si>
    <t>prašak za inhaliranje, podijeljeni, 10 mcg/dozi, 30 doza sa uređajem za inhaliranje Elpenhaler</t>
  </si>
  <si>
    <t>TIOSAL</t>
  </si>
  <si>
    <t xml:space="preserve"> ELPEN PHARMACEUTICAL</t>
  </si>
  <si>
    <t>BIH-H-5888817-9</t>
  </si>
  <si>
    <t>IDP  1237</t>
  </si>
  <si>
    <t>R03BB05</t>
  </si>
  <si>
    <t>AKLIDINIJEV BROMID</t>
  </si>
  <si>
    <t>prašak za inhaliranje, 322 mcg/doza, 60 doza</t>
  </si>
  <si>
    <t>BRETARIS GENUAIR (▼)</t>
  </si>
  <si>
    <t>BIH-H-9491175-3</t>
  </si>
  <si>
    <t>IDP  1238</t>
  </si>
  <si>
    <t>R03BB06</t>
  </si>
  <si>
    <t>GLIKOPIRONIJUM BROMID</t>
  </si>
  <si>
    <t>prašak za inhalaciju tvrda kapsula , 44 µg/1 doza, 30 tvrdih kapsula i 1 inhalator u kutiji</t>
  </si>
  <si>
    <t>SEEBRI BREEZHALER</t>
  </si>
  <si>
    <t>BIH-H-6561372-4</t>
  </si>
  <si>
    <t>IDP  1239</t>
  </si>
  <si>
    <t>prašak za inhalaciju, 50 mcg/dozi, 30 kapsula+inhalator</t>
  </si>
  <si>
    <t>MASARU</t>
  </si>
  <si>
    <t>BIH-H-9173507-8</t>
  </si>
  <si>
    <t>IDP  1240</t>
  </si>
  <si>
    <t>R03CC02</t>
  </si>
  <si>
    <t>tbl 60 x 2 mg</t>
  </si>
  <si>
    <t>ONTRIL</t>
  </si>
  <si>
    <t>BIH-H-8186336-1</t>
  </si>
  <si>
    <t>IDP  1241</t>
  </si>
  <si>
    <t>sirup 2mg/5ml , 200 ml</t>
  </si>
  <si>
    <t>BIH-H-3046820-8</t>
  </si>
  <si>
    <t>IDP  1242</t>
  </si>
  <si>
    <t>R03DA04</t>
  </si>
  <si>
    <t>TEOFILIN</t>
  </si>
  <si>
    <t>caps s produljenim oslobađanjem 30 x 100 mg</t>
  </si>
  <si>
    <t xml:space="preserve">TEOKAP SR </t>
  </si>
  <si>
    <t>BIH-H-7885459-0</t>
  </si>
  <si>
    <t>IDP  1243</t>
  </si>
  <si>
    <t>BIH-H-7826647-9</t>
  </si>
  <si>
    <t>IDP  1244</t>
  </si>
  <si>
    <t>caps s produljenim oslobađanjem 30 x 300 mg</t>
  </si>
  <si>
    <t>BIH-H-0570801-8</t>
  </si>
  <si>
    <t>IDP  1245</t>
  </si>
  <si>
    <t>R03DC03</t>
  </si>
  <si>
    <t>MONTELUKAST</t>
  </si>
  <si>
    <t>tbl za žvakanje 28 x 4 mg</t>
  </si>
  <si>
    <t>ONCEAIR</t>
  </si>
  <si>
    <t>BIH-H-3413888-7</t>
  </si>
  <si>
    <t>IDP  1246</t>
  </si>
  <si>
    <t>tbl za žvakanje 28 x 5 mg</t>
  </si>
  <si>
    <t>SINGULAIR JUNIOR</t>
  </si>
  <si>
    <t>BIH-H-7630164-0</t>
  </si>
  <si>
    <t>IDP  1247</t>
  </si>
  <si>
    <t xml:space="preserve">MONLAST </t>
  </si>
  <si>
    <t>BIH-H-8521330-4</t>
  </si>
  <si>
    <t>IDP  1248</t>
  </si>
  <si>
    <t>BIH-H-8157025-4</t>
  </si>
  <si>
    <t>IDP  1249</t>
  </si>
  <si>
    <t>BIH-H-5829877-4</t>
  </si>
  <si>
    <t>IDP  1250</t>
  </si>
  <si>
    <t>BIH-H-7568872-9</t>
  </si>
  <si>
    <t>IDP  1251</t>
  </si>
  <si>
    <t>SINGULAIR</t>
  </si>
  <si>
    <t>BIH-H-0563454-1</t>
  </si>
  <si>
    <t>IDP  1252</t>
  </si>
  <si>
    <t>R05</t>
  </si>
  <si>
    <t>LIJEKOVI ZA LIJEČENJE KAŠLJA I PREHLADE</t>
  </si>
  <si>
    <t>R06</t>
  </si>
  <si>
    <t>ANTIHISTAMINICI ZA SUSTAVNU PRIMJENU</t>
  </si>
  <si>
    <t>R06AX13</t>
  </si>
  <si>
    <t>LORATADIN</t>
  </si>
  <si>
    <t>oralna suspenzija 5 mg/5 ml, 120 ml</t>
  </si>
  <si>
    <t>FLONIDAN</t>
  </si>
  <si>
    <t>BIH-H-2387523-3</t>
  </si>
  <si>
    <t>IDP  1253</t>
  </si>
  <si>
    <t>sirup 5 mg/5 ml, 100 ml</t>
  </si>
  <si>
    <t>LOSTOP</t>
  </si>
  <si>
    <t>BIH-H-2260149-7</t>
  </si>
  <si>
    <t>IDP  1254</t>
  </si>
  <si>
    <t>S</t>
  </si>
  <si>
    <t>LIJEKOVI KOJI DJELUJU NA ČULA</t>
  </si>
  <si>
    <t>S01</t>
  </si>
  <si>
    <t>LIJEKOVI ZA LIJEČENJE BOLESTI OKA - OFTALMICI</t>
  </si>
  <si>
    <t>S01AA12</t>
  </si>
  <si>
    <t>TOBRAMICIN</t>
  </si>
  <si>
    <t>kapi za oči, otopina 3 mg/ml; 5 ml</t>
  </si>
  <si>
    <t>TOBREX</t>
  </si>
  <si>
    <t>BIH-H-7909255-1</t>
  </si>
  <si>
    <t>IDP  1255</t>
  </si>
  <si>
    <t>kapi za oči, otopina 3 mg/ml;  5 ml</t>
  </si>
  <si>
    <t>OFTAMYCIN</t>
  </si>
  <si>
    <t>BIH-H-4528025-9</t>
  </si>
  <si>
    <t>IDP  1256</t>
  </si>
  <si>
    <t>mast za oči, 3 mg/g, 3,5g</t>
  </si>
  <si>
    <t>BIH-H-4923448-3</t>
  </si>
  <si>
    <t>IDP  1257</t>
  </si>
  <si>
    <t>S01AA13</t>
  </si>
  <si>
    <t>FUSIDINSKA KISELINA</t>
  </si>
  <si>
    <t>kapi za oči 10mg/g, 5 g</t>
  </si>
  <si>
    <t>FUSIDIX 1 %</t>
  </si>
  <si>
    <t>BIH-H-4390029-6</t>
  </si>
  <si>
    <t>IDP  1258</t>
  </si>
  <si>
    <t>S01AE07</t>
  </si>
  <si>
    <t>MOKSIFLOKSACIN</t>
  </si>
  <si>
    <t>kapi za oči 5mg/ml /5ml</t>
  </si>
  <si>
    <t>DEMOXIF 0,5%</t>
  </si>
  <si>
    <t>BIH-H-7724087-0</t>
  </si>
  <si>
    <t>IDP  1259</t>
  </si>
  <si>
    <t>MOKSACIN</t>
  </si>
  <si>
    <t>BIH-H-2856389-4</t>
  </si>
  <si>
    <t>IDP  1260</t>
  </si>
  <si>
    <t>S01BC03</t>
  </si>
  <si>
    <t>kapi za oko, otopina,1mg/ml, 20 jednodoznih bočica  po 0,3 ml kapi za oko</t>
  </si>
  <si>
    <t xml:space="preserve">REDICLON 0,1% </t>
  </si>
  <si>
    <t>BIH-H-6741503-2</t>
  </si>
  <si>
    <t>IDP  1261</t>
  </si>
  <si>
    <t>S01CA01</t>
  </si>
  <si>
    <t>DEKSAMETAZON+NEOMICIN</t>
  </si>
  <si>
    <t>kapi za oči (1 + 3.5) mg/ml; 10 ml</t>
  </si>
  <si>
    <t>NEODEKSACIN</t>
  </si>
  <si>
    <t>BIH-H-9852866-1</t>
  </si>
  <si>
    <t>IDP  1262</t>
  </si>
  <si>
    <t>S01EC03</t>
  </si>
  <si>
    <t>DORZOLAMID</t>
  </si>
  <si>
    <t>kapi za oči 20 mg/ml, 5 ml</t>
  </si>
  <si>
    <t xml:space="preserve">DORZOL  </t>
  </si>
  <si>
    <t>BIH-H-5910563-3</t>
  </si>
  <si>
    <t>IDP  1263</t>
  </si>
  <si>
    <t>S01EC04</t>
  </si>
  <si>
    <t>BRINZOLAMID</t>
  </si>
  <si>
    <t>kapi za oči 10 mg /ml;  5 ml</t>
  </si>
  <si>
    <t>BRINZUNO</t>
  </si>
  <si>
    <t xml:space="preserve">PHARMATHEN S.A. </t>
  </si>
  <si>
    <t>BIH-H-5494234-2</t>
  </si>
  <si>
    <t>IDP  1264</t>
  </si>
  <si>
    <t>kapi za oči 10 mg /ml; 5 ml</t>
  </si>
  <si>
    <t>AZOPT</t>
  </si>
  <si>
    <t>BIH-H-0170167-9</t>
  </si>
  <si>
    <t>IDP  1265</t>
  </si>
  <si>
    <t>S01ED01</t>
  </si>
  <si>
    <t>TIMOLOL</t>
  </si>
  <si>
    <t>kapi za oči 0,5% (5 mg/ml), 5 ml</t>
  </si>
  <si>
    <t xml:space="preserve">TIMALEN </t>
  </si>
  <si>
    <t>BIH-H-5171684-5</t>
  </si>
  <si>
    <t>IDP  1266</t>
  </si>
  <si>
    <t>TIMADREN</t>
  </si>
  <si>
    <t>BIH-H-6377952-4</t>
  </si>
  <si>
    <t>IDP  1267</t>
  </si>
  <si>
    <t>S01ED51</t>
  </si>
  <si>
    <t>TRAVOPROST+TIMOLOL</t>
  </si>
  <si>
    <t>kapi za oči 40 mcg+5mg/ml, 2,5ml</t>
  </si>
  <si>
    <t>DUOTRAV</t>
  </si>
  <si>
    <t>BIH-H-6137228-0</t>
  </si>
  <si>
    <t>IDP  1268</t>
  </si>
  <si>
    <t>BRINZOLAMID+TIMOLOL</t>
  </si>
  <si>
    <t>kapi za oči 10 mg/ml + 5 mg/ml; 5 ml</t>
  </si>
  <si>
    <t>AZARGA</t>
  </si>
  <si>
    <t>BIH-H-6822425-5</t>
  </si>
  <si>
    <t>IDP  1269</t>
  </si>
  <si>
    <t>TIMOLOL+DORZOLAMID</t>
  </si>
  <si>
    <t>kapi za oči (5+20) mg/ml, 5 ml</t>
  </si>
  <si>
    <t xml:space="preserve">GLAUMAX </t>
  </si>
  <si>
    <t>BIH-H-8164731-1</t>
  </si>
  <si>
    <t>IDP  1270</t>
  </si>
  <si>
    <t>DORTIMOL</t>
  </si>
  <si>
    <t>BIH-H-7127032-7</t>
  </si>
  <si>
    <t>IDP  1271</t>
  </si>
  <si>
    <t>LATANOPROST+TIMOLOL</t>
  </si>
  <si>
    <t>kapi za oči 50mcg+5mg/ml, 2,5ml</t>
  </si>
  <si>
    <t>XALACOM</t>
  </si>
  <si>
    <t>BIH-H-3458173-1</t>
  </si>
  <si>
    <t>IDP  1272</t>
  </si>
  <si>
    <t>S01EE01</t>
  </si>
  <si>
    <t>LATANOPROST</t>
  </si>
  <si>
    <t>kapi za oči, 50 mcg/ml, 2.5 ml</t>
  </si>
  <si>
    <t>XALATAN</t>
  </si>
  <si>
    <t>BIH-H-2776166-5</t>
  </si>
  <si>
    <t>IDP  1273</t>
  </si>
  <si>
    <t xml:space="preserve">LATANOX </t>
  </si>
  <si>
    <t>BIH-H-6605667-4</t>
  </si>
  <si>
    <t>IDP  1274</t>
  </si>
  <si>
    <t>S01EE04</t>
  </si>
  <si>
    <t>TRAVOPROST</t>
  </si>
  <si>
    <t>kapi za oči, 40 mcg/ml; 2.5 ml</t>
  </si>
  <si>
    <t>TRAVATAN</t>
  </si>
  <si>
    <t>BIH-H-4742699-0</t>
  </si>
  <si>
    <t>IDP  1275</t>
  </si>
  <si>
    <t>S01GX07</t>
  </si>
  <si>
    <t>AZELASTIN</t>
  </si>
  <si>
    <t>kapi za oči 0,5mg/ml (0,05%), 6ml</t>
  </si>
  <si>
    <t xml:space="preserve">ALLERGODIL </t>
  </si>
  <si>
    <t>BIH-H-3404035-6</t>
  </si>
  <si>
    <t>IDP  1276</t>
  </si>
  <si>
    <t>RP - Lijekovi koje liječnici primarne zdravstvene zaštite ili liječnici stomatologije mogu propisivati na recept</t>
  </si>
  <si>
    <t>RP/SP - Liječenje se može započeti u primarnoj zdravstvenoj zaštiti samo po preporuci specijalista određene grane</t>
  </si>
  <si>
    <t xml:space="preserve">RP/SP  § - Liječenje se mora odvijati pod nadzorom liječnika  Centra za prevenciju i vanbolničko liječenje ovisnosti  </t>
  </si>
  <si>
    <t>RP/SP/LP- Liječnici primarne zdravstvene zaštite mogu propisivati lijek samo uz nalaz specijalista i odobrenje Liječničkog povjerenstva ZZO</t>
  </si>
  <si>
    <t>Indikacija</t>
  </si>
  <si>
    <t>MKB*</t>
  </si>
  <si>
    <t>Doziranje</t>
  </si>
  <si>
    <t>Propisivač</t>
  </si>
  <si>
    <t>Režim propisivanja lijeka</t>
  </si>
  <si>
    <t>IDP  1 - IDP 6</t>
  </si>
  <si>
    <t>Lijek omeprazol koristi se u liječenju i prevenciji relapsa duodenalnog i želučanog ulkusa, eradikaciji Helicobacter pylori, refluksnog ezofagitisa, gastroezofagealne refluksne bolesti i Zollinger-Ellisonovog sindroma.   Zollinger-Ellisonov sindrom doživotna terapija, u ostalim slučajevima je dovoljno do 8 tjedana liječenja u jednoj godini. Oprez zbog duljine primjene u prevenciji želučanog i duodenalnog ulkusa kod bolesnika liječenih nesteroidnim protuupalnim lijekovima.</t>
  </si>
  <si>
    <t>K20, K21, K22, K25, K26, K27, K28, K29, E16,8</t>
  </si>
  <si>
    <t>1x1 kapsula ili 1x2 kapsula. Trajanje terapije do 8 tjedana</t>
  </si>
  <si>
    <t>Specijalistički i nespecijalistički početak primjene lijeka.</t>
  </si>
  <si>
    <t>IDP  7 - IDP  33</t>
  </si>
  <si>
    <t>Lijek pantoprazol koristi se u liječenju i prevenciji relapsa duodenalnog i želučanog ulkusa, eradikaciji Helicobacter pylori, refluksnog ezofagitisa, gastroezofagealne refluksne bolesti i Zollinger-Ellisonovog sindroma.   ZollingerEllisonov sindrom doživotna terapija, u ostalim slučajevima je dovoljno do 8 tjedana liječenja u jednoj godini. Oprez zbog duljine primjene u prevenciji želučanog i duodenalnog ulkusa kod bolesnika liječenih nesteroidnim protuupalnim lijekovima.</t>
  </si>
  <si>
    <t>K20, K21, K22, K26, K27, K28, K29</t>
  </si>
  <si>
    <t>IDP 34 - IDP 40</t>
  </si>
  <si>
    <t>Lijek lansoprazol  koristi se u liječenju i prevenciji relapsa duodenalnog i želučanog ulkusa, eradikaciji Helicobacter pylori, refluksnog ezofagitisa, gastroezofagealne refluksne bolesti i Zollinger-Ellisonovog sindroma.   Zollinger-Ellisonov sindrom doživotna terapija, u ostalim slučajevima je dovoljno do 8 tjedana liječenja u jednoj godini. Oprez zbog duljine primjene u prevenciji želučanog i duodenalnog ulkusa kod bolesnika liječenih nesteroidnim protuupalnim lijekovima.</t>
  </si>
  <si>
    <t>IDP 41 - IDP 46</t>
  </si>
  <si>
    <t>Lijek rabeprazol  koristi se u liječenju i prevenciji relapsa duodenalnog i želučanog ulkusa, eradikaciji Helicobacter pylori, refluksnog ezofagitisa, gastroezofagealne refluksne bolesti i Zollinger-Ellisonovog sindroma.   Zollinger-Ellisonov sindrom doživotna terapija, u ostalim slučajevima je dovoljno do 8 tjedana liječenja u jednoj godini. Oprez zbog duljine primjene u prevenciji želučanog i duodenalnog ulkusa kod bolesnika liječenih nesteroidnim protuupalnim lijekovima.</t>
  </si>
  <si>
    <t>IDP 47 - IDP 50</t>
  </si>
  <si>
    <t>Lijek esomeprazol  koristi se u liječenju i prevenciji relapsa duodenalnog i želučanog ulkusa, eradikaciji Helicobacter pylori, refluksnog ezofagitisa, gastroezofagealne refluksne bolesti i Zollinger-Ellisonovog sindroma.   Zollinger-Ellisonov sindrom doživotna terapija, u ostalim slučajevima je dovoljno do 8 tjedana liječenja u jednoj godini. Oprez zbog duljine primjene u prevenciji želučanog i duodenalnog ulkusa kod bolesnika liječenih nesteroidnim protuupalnim lijekovima.</t>
  </si>
  <si>
    <t>IDP 51 - IDP 53</t>
  </si>
  <si>
    <t xml:space="preserve">Lijek mebeverin koristi se u liječenju sindroma iritabilnog crijeva i drugih sličnih stanja kao što su kronični iritabilni kolon, spastični zatvor, mukozni kolitis i spastični kolitis.
</t>
  </si>
  <si>
    <t>K58</t>
  </si>
  <si>
    <t>3x1 tbl</t>
  </si>
  <si>
    <t xml:space="preserve">Liječnici primarne zdravstvene zaštite mogu propisivati lijek samo uz nalaz specijalista  (gastroenterologa)
</t>
  </si>
  <si>
    <t>IDP 54 - IDP 56</t>
  </si>
  <si>
    <t>Lijek metoklopramid koristi se u prevenciji odgođene mučnine i povraćanja uzrokovanih kemoterapijom, prevenciji mučnine i povraćanja uzrokovanih radioterapijom. Simptomatsko liječenje mučnine i povraćanja.</t>
  </si>
  <si>
    <t>R11</t>
  </si>
  <si>
    <t>Odrasli: do 3x1 tbl. Maksimalno preporučeno trajanje terapije je pet dana.</t>
  </si>
  <si>
    <t>IDP
57 - 
IDP  
60</t>
  </si>
  <si>
    <t>Lijek ursodeoksikolna kiselina koristi se za otapanje kolesterolskih kamenaca u žučnom mjehuru, za liječenje refluksnog gastritisa žuči i za liječenje simptomatske bilijarne ciroze.</t>
  </si>
  <si>
    <t>K80, K74</t>
  </si>
  <si>
    <t>Dozu treba odrediti liječnik u skladu s potrebama bolesnika. Od 1x1 kaps. 
dnevno do 1x7 kaps. jednom dnevno ili podijeljeno u tri doze.</t>
  </si>
  <si>
    <t xml:space="preserve">Liječnici primarne zdravstvene zaštite mogu propisivati lijek samo uz nalaz specijalista  (gastroenterolog, internist) </t>
  </si>
  <si>
    <t>Lijek laktuloza koristi se u liječenju zatvora: regulacija fiziološkog ritma debelog crijeva.</t>
  </si>
  <si>
    <t>K59</t>
  </si>
  <si>
    <t>Odrasli Početna dnevna doza 15-45 ml. Dnevna doza održavanja 15 - 30 ml.</t>
  </si>
  <si>
    <t>IDP 62 - IDP 64</t>
  </si>
  <si>
    <t>Lijek nifuroksazid se primjenjuje kao simptomatska terapija akutne dijareje najčešće bakterijskog porijekla</t>
  </si>
  <si>
    <t>Odrasli: 4x1 kapsula</t>
  </si>
  <si>
    <t>IDP 65 - IDP 66</t>
  </si>
  <si>
    <t>Primjenjuje se u dozi od  2,5 ml - 5 ml , 2-4 puta na dan.</t>
  </si>
  <si>
    <t>IDP 67</t>
  </si>
  <si>
    <t>Lijek budesonid se primjenjuje u liječenju: 1. akutne Crohnove bolest blagog do umjerenog oblika, kod koje je zahvaćen ileum (donji dio tankog crijeva ) i/ili uzlazni kolon (dio debelog crijeva), 2. mikroskopskog kolitisa i 3. autoimunog hepatitisa.</t>
  </si>
  <si>
    <t>K50, K52.8, K75.4</t>
  </si>
  <si>
    <t>Odrasli 1x3 kaps ili 3x1 kaps. Trajanje terapije do 8 tjedana. U slučaju primjene za indukcije remisije autoimunog hepatitisa preporučena doza je 3x1 kapsula, za održavanje remisije 2x1 ili 3x1 kapsula. Terapija za održavanje remisije može trajati do 24 mjeseca.</t>
  </si>
  <si>
    <t xml:space="preserve">Liječnici primarne zdravstvene zaštite mogu propisivati lijek samo uz nalaz specijalista (gastroenterologa)  i odobrenje Liječničkog povjerenstva ZZO. </t>
  </si>
  <si>
    <t>IDP 68</t>
  </si>
  <si>
    <t>Lijek budesonid tablete od 9 mg sa produženim oslobađanjem se koristi se za: 1. indukciju remisije blagog do umjerenog aktivnog ulceroznog kolitisa (UC) u slučajevima kada liječenje 5-aminosalicilatima (5- ASA) nije dovoljno, i 2. indukcijij remisije u pacijenata s aktivnim mikroskopskim kolitisom (MC).</t>
  </si>
  <si>
    <t>K51, K52.8</t>
  </si>
  <si>
    <t>Preporučena dnevna doza za indukciju remisije je jedna tableta od 9 mg ujutro najviše  do 8 tjedana.</t>
  </si>
  <si>
    <t xml:space="preserve">Liječnici primarne zdravstvene zaštite mogu propisivati lijek samo uz nalaz specijalista (gastroenterologa) i odobrenje Liječničkog povjerenstva ZZO. </t>
  </si>
  <si>
    <t>IDP 69 - IDP 70</t>
  </si>
  <si>
    <t>Akutne faze ulceroznog kolitisa (kronično upalno oboljenje debelog crijeva).</t>
  </si>
  <si>
    <t>K51</t>
  </si>
  <si>
    <t>Odrasli: Aplicira se sadržaj 1 bočice pred spavanje</t>
  </si>
  <si>
    <t>IDP 71- IDP 75</t>
  </si>
  <si>
    <t>Liječenje akutnih epizoda i održavanje remisije ulceroznog kolitisa. Liječenje akutnih epizoda Crohnove bolesti.</t>
  </si>
  <si>
    <t>K50, K51</t>
  </si>
  <si>
    <t>Odrasli: 3x1 tbl. napraviti 3x3 tbl.</t>
  </si>
  <si>
    <t>IDP 76 - IDP 78</t>
  </si>
  <si>
    <t>Terapija akutnog ulceroznog kolitisa koji je ograničen na rektum.</t>
  </si>
  <si>
    <t>Odrasli: 3x1 supp</t>
  </si>
  <si>
    <t>IDP 79 - IDP 80</t>
  </si>
  <si>
    <t>Lijek mesalazin u obliku želučanootpornih granula  je indiciran za liječenje akutnih epizoda ulceroznog kolitisa i za održavanje remisije ulceroznog kolitisa.</t>
  </si>
  <si>
    <t>Dozu treba odrediti liječnik u skladu s potrebama bolesnika. Od 3x1 vrećice do 1x3 vrećice dnevno</t>
  </si>
  <si>
    <t>IDP 81</t>
  </si>
  <si>
    <t>Dozu treba odrediti liječnik u skladu s potrebama bolesnika. 1 ili 2 vrećice dnevno</t>
  </si>
  <si>
    <t>IDP 82 - IDP 83</t>
  </si>
  <si>
    <t>Dozu treba odrediti liječnik u skladu s potrebama bolesnika. 1x1 vrećica dnevno</t>
  </si>
  <si>
    <t>IDP 84</t>
  </si>
  <si>
    <t>Lijek pankreatin je indiciran za liječenje poremećaja egzokrine funkcije pankreasa, praćenih lošom probavom i u slučaju cistične fibroze, kako bi se pomoglo liječenju nedovoljne funkcije pankreasa.</t>
  </si>
  <si>
    <t>K86</t>
  </si>
  <si>
    <t>Od 1x1 do 3x1 kapsula</t>
  </si>
  <si>
    <t xml:space="preserve">Liječnici primarne zdravstvene zaštite mogu propisivati lijek samo uz nalaz specijalista   (gastroenterologa) </t>
  </si>
  <si>
    <t>IDP 85</t>
  </si>
  <si>
    <t>Za liječenje bolesnika sa šećernom bolešću kojima je inzulin potreban za održavanje homeostaze glukoze.</t>
  </si>
  <si>
    <t>E10, E11</t>
  </si>
  <si>
    <t>Dozu treba odrediti liječnik u skladu s potrebama bolesnika.</t>
  </si>
  <si>
    <t xml:space="preserve">Liječnici primarne zdravstvene zaštite mogu propisivati lijek samo uz nalaz specijalista (endokrinolog, internist, dijabetolog) i odobrenje Liječničkog povjerenstva ZZO. </t>
  </si>
  <si>
    <t>IDP 86</t>
  </si>
  <si>
    <t>Dozu treba odrediti liječnik u skladu s potrebama bolesnika. Kod dijabetesa tipa 2 prosječna početna doza je 0,2 i.j./kg tjelesne težine.</t>
  </si>
  <si>
    <t>Liječenje šećerne bolesti kod odraslih osoba, adolescenata i djece u dobi od 1 ili više godina.</t>
  </si>
  <si>
    <t xml:space="preserve">Liječnici primarne zdravstvene zaštite mogu propisivati lijek samo uz nalaz specijalista (endokrinolog, internist, educirani dijabetolog)  i odobrenje Liječničkog povjerenstva ZZO. </t>
  </si>
  <si>
    <t>IDP 87 - IDP 90</t>
  </si>
  <si>
    <t>Liječenje odraslih i djece s dijabetesom kojima je potreban inzulin za održavanje normalne homeostaze glukoze. Humalog je također indiciran za početnu stabilizaciju dijabetesa.</t>
  </si>
  <si>
    <t>IDP 91</t>
  </si>
  <si>
    <t>IDP 92</t>
  </si>
  <si>
    <t>Liječenje odraslih, adolescenata i djece starije od 6 godina koji boluju od šećerne bolesti (diabetes mellitus) ovisne o inzulinu.</t>
  </si>
  <si>
    <t>IDP 93</t>
  </si>
  <si>
    <t>IDP 94</t>
  </si>
  <si>
    <t>Liječenje dijabetesa kod pacijenata kojima je potrebna inzulinska terapija za održavanje normalnog metabolizma glukoze. Liječenje gestacijskog dijabetesa.</t>
  </si>
  <si>
    <t>IDP 95</t>
  </si>
  <si>
    <t>IDP 96</t>
  </si>
  <si>
    <t>IDP 97 - IDP 98</t>
  </si>
  <si>
    <t>IDP 99</t>
  </si>
  <si>
    <t>IDP 100</t>
  </si>
  <si>
    <t>Liječenje šećerne bolesti kod odraslih, adolescenata i djece od 2 godine starosti.</t>
  </si>
  <si>
    <t>IDP 101</t>
  </si>
  <si>
    <t>Liječenje šećerne bolesti kod odraslih, adolescenata i djece od navršenih 6 godina.</t>
  </si>
  <si>
    <t>IDP 102</t>
  </si>
  <si>
    <t xml:space="preserve">
Liječenje dijabetes melitusa kod odraslih, adolescenata i djece u dobi od 2 godine i više.</t>
  </si>
  <si>
    <t>IDP 103 - IDP 104</t>
  </si>
  <si>
    <t>Liječenje šećerne bolesti kod odraslih, adolescenata i djece u dobi od 2 ili više godina.</t>
  </si>
  <si>
    <t>IDP 105</t>
  </si>
  <si>
    <t>Inzulin detemir je indiciran za liječenje diabetes mellitusa kod odraslih, adolescenata i djece od 1 godine starosti i više.</t>
  </si>
  <si>
    <t>IDP 106</t>
  </si>
  <si>
    <t>Liječenje šećerne bolesti kod odraslih, adolescenata i djece od 1 godine starosti.</t>
  </si>
  <si>
    <t>E10</t>
  </si>
  <si>
    <t>IDP 107</t>
  </si>
  <si>
    <t>E11</t>
  </si>
  <si>
    <t>IDP 108</t>
  </si>
  <si>
    <t>IDP 109</t>
  </si>
  <si>
    <t>IDP 110 - IDP 125</t>
  </si>
  <si>
    <t>Metformin se primjenjuje u liječenju preddijabetskog stanja kod odraslih koji su pod visokim rizikom da razviju dijabetes melitus tip 2. Liječenje tipa 2 dijabetes melitusa kod odraslih, posebno kod pretilih pacijenata kako bi se postigla zadovoljavajuća glikemijska kontrola.</t>
  </si>
  <si>
    <t>Dozu treba odrediti liječnik u skladu s potrebama bolesnika. Uobičajena početna doza: 2x1 tbl ili 3x1 tbl.</t>
  </si>
  <si>
    <t>Rp</t>
  </si>
  <si>
    <t>IDP 126 - IDP 127</t>
  </si>
  <si>
    <t xml:space="preserve">
Lijek glibenklamid koristi se u liječenju inzulinski neovisnog oblika šećerne bolesti (dijabetes melitus tip 2), kada se odgovarajuća razina glukoze u krvi ne može postići samo prehranom, tjelesnom aktivnošću i smanjenjem tjelesne mase.</t>
  </si>
  <si>
    <t>Dozu treba odrediti liječnik u skladu s potrebama bolesnika. Uobičajena početna doza: 2x1/2 tbl.</t>
  </si>
  <si>
    <t>IDP 128 - IDP 135</t>
  </si>
  <si>
    <t>Dijabetes melitus tipa 2, kada prehrana, tjelesna aktivnost i gubitak tjelesne mase nisu dovoljni.</t>
  </si>
  <si>
    <t>Dozu treba odrediti liječnik u skladu s potrebama bolesnika. Uobičajena početna doza:1x1 mg.</t>
  </si>
  <si>
    <t>IDP 136 - IDP 139</t>
  </si>
  <si>
    <t>Dijabetes melitus tipa 2 u slučajevima kada nefarmakološke mjere – uključujući dijetu, tjelesnu aktivnost i kontrolu tjelesne težine – nisu dovoljne za održavanje ciljanih glikemijskih vrijednosti.</t>
  </si>
  <si>
    <t>Dozu treba odrediti liječnik u skladu s potrebama bolesnika. Uobičajena početna doza: 2x1 tbl.</t>
  </si>
  <si>
    <t xml:space="preserve">Liječnici primarne zdravstvene zaštite mogu propisivati lijek samo uz nalaz specijalist (endokrinolog, internist, dijabetolog) i odobrenje Liječničkog povjerenstva ZZO. </t>
  </si>
  <si>
    <t>IDP 140 - IDP 151</t>
  </si>
  <si>
    <t>Liječenje odraslih bolesnika s dijabetes melitus tipa 2 za poboljšanje regulacije šećera u krvi.</t>
  </si>
  <si>
    <t xml:space="preserve">Liječnici primarne zdravstvene zaštite mogu propisivati lijek samo uz nalaz specijalista (endokrinolog, internist, dijabetolog) i odobrenje Liječničkog povjerenstva ZZO.  </t>
  </si>
  <si>
    <t>IDP 152 - IDP 153</t>
  </si>
  <si>
    <t>Dozu treba odrediti liječnik u skladu s potrebama bolesnika. Uobičajena početna doza: 1x1 tbl.</t>
  </si>
  <si>
    <t>IDP 154</t>
  </si>
  <si>
    <t>Liragutid je indiciran za liječenje odraslih, adolescenata i djece u dobi od 10 godina i starije s nedovoljno kontroliranim dijabetesom melitusom tipa 2, kao dodatak prehrani i tjelovježbi.</t>
  </si>
  <si>
    <t>Dozu treba odrediti liječnik u skladu s potrebama bolesnika. Uobičajena početna doza: 0,6 mg dnevno.</t>
  </si>
  <si>
    <t>IDP 155</t>
  </si>
  <si>
    <t>Dozu treba odrediti liječnik u skladu s potrebama bolesnika. Uobičajena početna doza: 10 μg lijeka dnevno.</t>
  </si>
  <si>
    <t>Liječnici primarne zdravstvene zaštite mogu propisivati lijek samo uz nalaz specijalista (endokrinolog, internist, dijabetolog) i odobrenje Liječničkog povjerenstva ZZO.</t>
  </si>
  <si>
    <t>IDP 156</t>
  </si>
  <si>
    <t>Indiciran za liječenje bolesnika u dobi od 10 godina i starijih s nedovoljno dobro kontroliranom šećernom bolešću tipa 2, kao dodatak dijeti i tjelovježbi.</t>
  </si>
  <si>
    <t>Dozu treba odrediti liječnik u skladu s potrebama bolesnika. Uobičajena početna doza monoterapija: 0,75 mg lijeka jedanput tjedno.</t>
  </si>
  <si>
    <t>Liječnici primarne zdravstvene zaštite mogu propisivati lijek samo uz nalaz specijalista  (endokrinolog, internist, dijabetolog) i odobrenje Liječničkog povjerenstva ZZO.</t>
  </si>
  <si>
    <t>IDP 157</t>
  </si>
  <si>
    <t>Dozu treba odrediti liječnik u skladu s potrebama bolesnika. Uobičajena početna doza dodatna terpija: 1,5 mg lijeka jedanput tjedno.</t>
  </si>
  <si>
    <t>IDP 158- IDP 160</t>
  </si>
  <si>
    <t>Semaglutid je indiciran za liječenje odraslih osoba s nedovoljno kontroliranom šećernom bolešću tipa 2, kao dodatak dijeti i tjelovježbi.</t>
  </si>
  <si>
    <t>Dozu treba odrediti liječnik u skladu s potrebama bolesnika. Uobičajena početna doza dodatna terpija: 0,25 mg lijeka jedanput tjedno.</t>
  </si>
  <si>
    <t>IDP 161 - IDP 162</t>
  </si>
  <si>
    <t>Za liječenje loše kontroliranog dijabetesa tipa 2, kod odraslih i djece u dobi od 10 godina i starije, kao dodatak dijeti i tjelovježbi. Kod odraslih, za simptomatsko liječenje zatajenja srca i liječenje kronične bubrežne bolesti.</t>
  </si>
  <si>
    <t>E11, I50, N18</t>
  </si>
  <si>
    <t>Dozu treba odrediti liječnik u skladu s potrebama bolesnika. Uobičajena početna doza : 10 mg lijeka jednom dnevno.</t>
  </si>
  <si>
    <t xml:space="preserve">Liječnici primarne zdravstvene zaštite mogu propisivati lijek samo uz nalaz specijalista (endokrinolog, kardiolog, nefrolog) i odobrenje Liječničkog povjerenstva ZZO. </t>
  </si>
  <si>
    <t>IDP 163 - IDP 164</t>
  </si>
  <si>
    <t xml:space="preserve"> Za liječenje loše kontroliranog dijabetesa tipa 2, kod odraslih i djece u dobi od 0 godina i starijih, kao dodatak prehrani i tjelovježbi. Kod odraslih, liječenje zatajenja srca i kronična bubrežna bolest..</t>
  </si>
  <si>
    <t>IDP 165 - IDP 170</t>
  </si>
  <si>
    <t>Tirzepatid je indiciran za liječenje odraslih osoba sa nedovoljno kontroliranom šećernom bolesti tipa 2 kao dodatak dijeti i tjelovježbi. Indiciran je za kontrolu tjelesne težine.</t>
  </si>
  <si>
    <t>Dozu treba odrediti liječnik u skladu s potrebama bolesnika. Uobičajena početna doza  je 2,5 mg lijeka jednom dnevno.</t>
  </si>
  <si>
    <t xml:space="preserve">Liječnici primarne zdravstvene zaštite mogu propisivati lijek samo uz nalaz specijalista (endokrinolog, internist, diplomirani dijabetolog) i odobrenje Liječničkog povjerenstva ZZO.  </t>
  </si>
  <si>
    <t xml:space="preserve">IDP 171
</t>
  </si>
  <si>
    <t>Lijek kalcitriol je indiciran za prevenciju i liječenje nedostatka vitamina D3, liječenje rahitisa i osteoporoze.</t>
  </si>
  <si>
    <t>E55, M80</t>
  </si>
  <si>
    <t>Optimalna dnevna doza lijeka Rocaltrol mora se pažljivo odrediti za svakog bolesnika na temelju
razine kalcija u serumu. Liječenje lijekom Rocaltr uvijek treba započeti najmanjom mogućom dozom.</t>
  </si>
  <si>
    <t xml:space="preserve">IDP 172
</t>
  </si>
  <si>
    <t>Lijek holekalciferol je indiciran za prevenciju i liječenje nedostatka vitamina D3, liječenje rahitisa i osteoporoze.</t>
  </si>
  <si>
    <t>Dozu treba odrediti liječnik u skladu s potrebama bolesnika. Od jedne kapi do 12 kapi dnevno.</t>
  </si>
  <si>
    <t>IDP 
173</t>
  </si>
  <si>
    <t>Dozu treba odrediti liječnik u skladu s potrebama bolesnika. Od 2 do 10 kapi dnevno.</t>
  </si>
  <si>
    <t>IDP 174 - IDP 175</t>
  </si>
  <si>
    <t>Dozu treba odrediti liječnik u skladu s potrebama bolesnika. Uobičajena doza  je od 1 do 3 tablete dnevno.</t>
  </si>
  <si>
    <t>IDP 176 - IDP 177</t>
  </si>
  <si>
    <t>Liječenje i prevencija hipokalijemije.</t>
  </si>
  <si>
    <t>E87.6</t>
  </si>
  <si>
    <t>Dozu treba odrediti liječnik u skladu s potrebama bolesnika.Obično je dovoljno 40- 100 mmol kalija dnevno u 1 - 4 podijeljene doze.</t>
  </si>
  <si>
    <t>IDP
178</t>
  </si>
  <si>
    <t>Lijek kalijev citrat je indiciran u liječenju i prevenciji hipokalijemije, kao i u profilaksi stvaranja bubrežnih kamenaca (kalcijumovih kamenaca, hipocitraturije, kamenaca mokraćne kiseline).</t>
  </si>
  <si>
    <t>E87.6, N20</t>
  </si>
  <si>
    <t>Dozu treba odrediti liječnik u skladu s potrebama bolesnika. Od 1 do 4 šumeće tablete dnevno u podijeljenim dozama.</t>
  </si>
  <si>
    <t>IDP 179- IDP  180</t>
  </si>
  <si>
    <t>Dijabetička polineuropatija.</t>
  </si>
  <si>
    <t>G63.2</t>
  </si>
  <si>
    <t>Dozu treba odrediti liječnik u skladu s potrebama bolesnika. Preporučena dnevna doza je 1 tableta/kapsula (što odgovara 600 mg tioktatne kiseline), cca.
30 minuta prije prvog obroka.</t>
  </si>
  <si>
    <t>IDP 181 - IDP 182</t>
  </si>
  <si>
    <t>Terapija i prevencija tromboembolijskih oboljenja.</t>
  </si>
  <si>
    <t>I74</t>
  </si>
  <si>
    <t>Dozu treba odrediti liječnik u skladu s potrebama bolesnika. Uobičajena preporučena početna doza od 2mg/dnevno do 4 mg/dnevno.</t>
  </si>
  <si>
    <t>Liječnici primarne zdravstvene zaštite mogu propisivati lijek samo uz nalaz specijalista (internist, kardiolog, pulmolog, angiolog, onkolog, kardiokirurg, vaskularni kirurg, torakalni kirurg itd.)</t>
  </si>
  <si>
    <t>Rp/Sp</t>
  </si>
  <si>
    <t>IDP  183 - IDP  189</t>
  </si>
  <si>
    <t>Sekundarna prevencija aterotrombotičkih događaja.</t>
  </si>
  <si>
    <t>I21, I74</t>
  </si>
  <si>
    <t>Dozu treba odrediti liječnik u skladu s potrebama bolesnika. Uobičajena preporučena doza 75 mg jednom dnevno.</t>
  </si>
  <si>
    <t>Liječnici primarne zdravstvene zaštite mogu propisivati lijek samo uz nalaz specijalista (internist, kardiolog, angiolog, neurolog, kardiokirurg, neurokirurg).</t>
  </si>
  <si>
    <t>IDP
190- 
IDP
191</t>
  </si>
  <si>
    <t>Lijek prasugrel je indiciran u kombinaciji sa acetilsalicilnom kiselinom za sprječavanje aterotrombotskih događaja u pacijenata sa akutnim koronarnim sindromom ili infarktom miokarda s elevacijom ST spojnice koji su podvrgnuti primarnoj ili odgođenoj perkutanoj intervenciji (PCI).</t>
  </si>
  <si>
    <t>I20, I21</t>
  </si>
  <si>
    <t>Dozu treba odrediti liječnik u skladu s potrebama bolesnika. Liječenje treba započeti jednom udarnom dozom od 60 mg prasugrela, nakon čega slijedi 10 mg jednom dnevno. Uz prasugrel bolesnici moraju uzimati acetilsalicilnu kiselinu (u dozi od 75 mg do 325 mg) dnevno.</t>
  </si>
  <si>
    <t>Liječnici primarne zdravstvene zaštite mogu propisivati lijek samo uz nalaz specijalista (kardiolog, internist) i odobrenje Liječničkog povjerenstva ZZO.</t>
  </si>
  <si>
    <t>IDP 192 - IDP 204</t>
  </si>
  <si>
    <t>Ticagrelor je indiciran za istovremenu primjenu s acetilsalicilatnom kiselinom za prevenciju aterotrombotičkih događaja kod odraslih bolesnika s akutnim koronarnim sindromom i nakon infarkta miokarda.</t>
  </si>
  <si>
    <t>Dozu treba odrediti liječnik u skladu s potrebama bolesnika. Uobičajena preporučena doza je od 60 do 90 mg dva puta  dnevno. Istovremeno se primjenjuje i acetilsalicilna kislenia u dozi od 75-150 mg dnevno.</t>
  </si>
  <si>
    <t xml:space="preserve">Liječnici primarne zdravstvene zaštite mogu propisivati lijek samo uz nalaz specijalista (internist, kardiolog) i odobrenje Liječničkog povjerenstva ZZO. </t>
  </si>
  <si>
    <t>IDP 
205</t>
  </si>
  <si>
    <t>Lijek acetilsalicilna kiselina/klopidogrel je indiciran za sekundarnu prevenciju aterotrombotičnih događaja u pacijenata koji već uzimaju klopidogrel i acetilsalicilnu kiselinu (akutni koronarni sindrom, akutni infarkt miokarda).</t>
  </si>
  <si>
    <t>Dozu treba odrediti liječnik u skladu s potrebama bolesnika. Primjenjuje se u pojedinačnoj dnevnoj dozi od jedne filmtablete dnevno (75mg/100 mg).</t>
  </si>
  <si>
    <t xml:space="preserve">Liječnici primarne zdravstvene zaštite mogu propisivati lijek samo uz nalaz specijalista (kardiolog, internist) i odobrenje Liječničkog povjerenstva ZZO. </t>
  </si>
  <si>
    <t>IDP 
206</t>
  </si>
  <si>
    <t>Lijek dabigatran eteksilat je indiciran za prevenciju moždanog udara i sistemske embolije, kao i za liječenje i prevenciju duboke venske tromboze i plućne embolije.</t>
  </si>
  <si>
    <t>I26, I80</t>
  </si>
  <si>
    <t>Dozu treba odrediti liječnik u skladu s potrebama bolesnika. Primjenjuje se u dnevnoj dozi od jedne do dvije kapsule dnevno (110 mg - 220 mg).</t>
  </si>
  <si>
    <t xml:space="preserve">Liječnici primarne zdravstvene zaštite mogu propisivati lijek samo uz nalaz specijalista (ortoped, kardiolog, pulmolog, angiolog, internist) i odobrenje Liječničkog povjrenstva ZZO. </t>
  </si>
  <si>
    <t>IDP 
207</t>
  </si>
  <si>
    <t>Dozu treba odrediti liječnik u skladu s potrebama bolesnika. Primjenjuje se u dnevnoj dozi od jedne do dvije kapsule dnevno (150 mg - 300 mg).</t>
  </si>
  <si>
    <t xml:space="preserve">Liječnici primarne zdravstvene zaštite mogu propisivati lijek samo uz nalaz specijalista (ortoped, kardiolog, pulmolog, angiolog, internist) i odobrenje Liječničkog povjerenstvo ZZO. </t>
  </si>
  <si>
    <t>IDP 208 - IDP 231</t>
  </si>
  <si>
    <t>Lijek rivaroksaban je indiciran za prevenciju venske tromboembolije kod pacijenata koji su izloženi elektivnom kirurškom zahvatu zamjene kuka ili koljena. Primjenjuje se i u prevenciji i liječenju duboke venske tromboze i plućne embolije.</t>
  </si>
  <si>
    <t>I26, I80, I20, I21, I23, I23.6, I48, I63, I82 i D50</t>
  </si>
  <si>
    <t>Dozu treba odrediti liječnik u skladu s potrebama bolesnika.  Primjenjuje se u dozi od 10 mg do 30 mg dnevno.</t>
  </si>
  <si>
    <t xml:space="preserve">Liječnici primarne zdravstvene zaštite mogu propisivati lijek samo uz nalaz specijalista (ortoped, kardiolog, pulmolog, angiolog, internist) i odobrenje Liječničkog povjerenstva ZZO. </t>
  </si>
  <si>
    <t>IDP 218 - IDP 219</t>
  </si>
  <si>
    <t xml:space="preserve">Liječnici primarne zdravstvene zaštite mogu propisivati lijek samo uz nalaz specijalista (ortoped, kardiolog, pulmolog, internist) i odobrenje Liječničkog povjerenstva ZZO. </t>
  </si>
  <si>
    <t>IDP 220 - IDP 225</t>
  </si>
  <si>
    <t>Lijek apiksaban je indiciran za prevenciju venske tromboembolije kod pacijenata koji su izloženi elektivnom kirurškom zahvatu zamjene kuka ili koljena. Primjenjuje se i u prevenciji moždanog udara i sistemske embolije, kao i u prevenciji i  liječenju duboke venske tromboze i plućne embolije.</t>
  </si>
  <si>
    <t>Dozu treba odrediti liječnik u skladu s potrebama bolesnika.  Primjenjuje se u dozi od 2,5 mg dva puta dnevno.</t>
  </si>
  <si>
    <t>IDP 226 - IDP 230</t>
  </si>
  <si>
    <t>Dozu treba odrediti liječnik u skladu s potrebama bolesnika.  Primjenjuje se u dozi od 2,5 mg - 5 mg  dva puta dnevno.</t>
  </si>
  <si>
    <t xml:space="preserve">Liječnici primarne zdravstvene zaštite mogu propisivati lijek samo uz nalaz specijalista (ortoped, kardiolog, pulmolog, angiolog, internist)  i odobrenje Liječničkog povjerenstva ZZO. </t>
  </si>
  <si>
    <t>IDP 247- IDP 249</t>
  </si>
  <si>
    <t>Lijek edoksaban je indiciran za  prevenciju moždanog udara i sistemske embolije kod odraslih bolesnika sa nevalvularnom fibrilacijom atrija s jednim ili više rizika, kao što su kongestivno zatajenje srca, dob ≥ 75 godina, šećerna bolest, pretrpljeni moždani udar ili  TIA. Indiciran je i za liječenje duboke  venske tromboze (DVT) i plućne embolije (PE), te prevenciju ponavljajućih DVT i PE kod odraslih pacijenata.</t>
  </si>
  <si>
    <t>Dozu treba odrediti liječnik u skladu s potrebama bolesnika.  Primjenjuje se u dozi od 30 mg - 60 mg  jedanput dnevno.</t>
  </si>
  <si>
    <t xml:space="preserve">Liječnici primarne zdravstvene zaštite mogu propisivati lijek samo uz nalaz specijalista (ortoped, kardiolog, pulmolog, angiolog, internist, neurolog, neuropsihijatar) i odobrenje Liječničkog povjerenstva ZZO. </t>
  </si>
  <si>
    <t>IDP 250</t>
  </si>
  <si>
    <t>Terapija i prevencija anemije uzrokovane nedostatkom željeza kod odraslih i djece starije od 12 godina.</t>
  </si>
  <si>
    <t>D50</t>
  </si>
  <si>
    <t>Dozu treba odrediti liječnik u skladu s potrebama bolesnika. Uobičajena preporučena doza 1x1 kaps do 2x1 kaps.</t>
  </si>
  <si>
    <t>IDP 251</t>
  </si>
  <si>
    <t>Terapija i profilaksa anemije uzrokovane nedostatkom željeza kod odraslih i djece starije od 12 godina.</t>
  </si>
  <si>
    <t>Dozu treba odrediti liječnik u skladu s potrebama bolesnika. Uobičajena preporučena doza 1x1 tbl do 3x1 tbl.</t>
  </si>
  <si>
    <t>IDP  252- IDP  254</t>
  </si>
  <si>
    <t>Liječenje bolesti zbog nedostatka folne kiseline i profilaksa nedostatka folne kiseline.</t>
  </si>
  <si>
    <t>D52</t>
  </si>
  <si>
    <t>Dozu treba odrediti liječnik u skladu s potrebama bolesnika. Uobičajena preporučena doza 1x1 tbl tjedno do 3x1 tbl dnevno.</t>
  </si>
  <si>
    <t>Liječenje zatajenja srca i supraventrikularnih aritmija u djece i odraslih.</t>
  </si>
  <si>
    <t>I50, I47.1</t>
  </si>
  <si>
    <t>Dozu treba odrediti liječnik u skladu s potrebama bolesnika. Uobičajene preporučene doze mogu biti od 1x1/10 tbl do 1x6 tbl dnevno.</t>
  </si>
  <si>
    <t>Liječenje se može započeti u primarnoj zdravstvenoj zaštiti samo po preporuci specijalista (internist, kardiolog, pedijatar)</t>
  </si>
  <si>
    <t>IDP  256 - IDP  258</t>
  </si>
  <si>
    <t>Liječenje simptomatskih supraventrikularnih tahiaritmija kod odraslih i djece (TT &gt;45kg).</t>
  </si>
  <si>
    <t>I47.1</t>
  </si>
  <si>
    <t>Dozu treba odrediti liječnik u skladu s potrebama bolesnika. Uobičajene preporučene doze mogu biti od 3x1 tbl do 3x3 tbl dnevno.</t>
  </si>
  <si>
    <t>Liječenje se može započeti u primarnoj zdravstvenoj zaštiti samo po preporuci specijalista.</t>
  </si>
  <si>
    <t>IDP 259 - IDP 260</t>
  </si>
  <si>
    <t>Flekainid je indiciran za liječenje AV nodalne recipročne tahikardije, aritmija povezanih s WPW sindromom, teških simptomatskih i po život opasnih ventrikularnih aritmija, paroksizmalnih atrijskih aritmija.</t>
  </si>
  <si>
    <t>I47, I47.1,</t>
  </si>
  <si>
    <t>Dozu treba odrediti liječnik u skladu s potrebama bolesnika. Uobičajene preporučene doze mogu biti od 50 mg do 300 mg dnevno.</t>
  </si>
  <si>
    <t>Liječnici primarne zdravstvene zaštite mogu propisivati lijek samo uz nalaz specijalista (internist, kardiolog, pedijatar).</t>
  </si>
  <si>
    <t>IDP  261 -IDP 263</t>
  </si>
  <si>
    <t>Liječenje supraventrikularnih tahikardija i prevencija ponovne pojave ventrikularnih tahikardija i fibrilacije.</t>
  </si>
  <si>
    <t>Dozu treba odrediti liječnik u skladu s potrebama bolesnika. Uobičajene preporučene doze mogu biti od 1x1/2 tbl do 5x1 tbl dnevno.</t>
  </si>
  <si>
    <t>Liječenje se može započeti u primarnoj zdravstvenoj zaštiti samo po preporuci specijalista  (internist, kardiolog, specijalista obiteljske medicine).</t>
  </si>
  <si>
    <t>IDP 264</t>
  </si>
  <si>
    <t>Liječenje napada angine pektoris, infarkta miokarda, liječenje akutnog zatajenja lijevog ventrikula. Prevencija koronarnog spazma tokom koronrane angiografije.</t>
  </si>
  <si>
    <t>I20, I21, I50</t>
  </si>
  <si>
    <t>Dozu treba odrediti liječnik u skladu s potrebama bolesnika. Uobičajene preporučene doze mogu biti od 1 do 6 doze spreja dnevno.</t>
  </si>
  <si>
    <t>Liječenje se može započeti u primarnoj zdravstvenoj zaštiti samo po preporuci specijalista (kardiologa, internista).</t>
  </si>
  <si>
    <t>IDP
265</t>
  </si>
  <si>
    <t>Lijek glicerol trinitrat je indiciran za prevenciju angine pektoris.</t>
  </si>
  <si>
    <t>I20</t>
  </si>
  <si>
    <t>Dozu treba odrediti liječnik u skladu s potrebama bolesnika. Primjenjuje se u dozi od 2,5 mg - 5 mg tri puta dnevno.</t>
  </si>
  <si>
    <t xml:space="preserve">Liječnici primarne zdravstvene zaštite mogu propisivati lijek samo uz nalaz specijalista (kardiolog, internist) </t>
  </si>
  <si>
    <t>IDP 266- IDP 268</t>
  </si>
  <si>
    <t>Prevencija i liječenje angine pektoris. Akutni infarkt miokarda. Kongestivno zatajenje srca.</t>
  </si>
  <si>
    <t>Dozu treba odrediti liječnik u skladu s potrebama bolesnika. Uobičajene preporučene doze mogu biti od 3x1 tbl do 3x2 tbl dnevno.</t>
  </si>
  <si>
    <t>Liječenje se može započeti u primarnoj zdravstvenoj zaštiti samo po preporuci specijalista (kardiologa, internista, specijalista obiteljske medicine).</t>
  </si>
  <si>
    <t>IDP 269- IDP 272</t>
  </si>
  <si>
    <t>Profilaksa i liječenje angine pektoris.</t>
  </si>
  <si>
    <t>Dozu treba odrediti liječnik u skladu s potrebama bolesnika. Uobičajene preporučene doze mogu biti od 1x1 tbl do 2x1 tbl dnevno.</t>
  </si>
  <si>
    <t xml:space="preserve">IDP 273 </t>
  </si>
  <si>
    <t>Dozu treba odrediti liječnik u skladu s potrebama bolesnika. Uobičajene preporučene doze mogu biti od 1x1 tbl do 2x1 kaps dnevno.</t>
  </si>
  <si>
    <t>Dozu treba odrediti liječnik u skladu s potrebama bolesnika. Uobičajene preporučena doza može biti 1x1 kaps dnevno.</t>
  </si>
  <si>
    <t>Liječenje se može započeti u primarnoj zdravstvenoj zaštiti  samo po preporuci specijalista (kardiologa, internista, specijalista obiteljske medicine).</t>
  </si>
  <si>
    <t>IDP  275- IDP  277</t>
  </si>
  <si>
    <t>Dodatna terapija u simptomatskom liječenju stabilne angine pektoris.</t>
  </si>
  <si>
    <t>Dozu treba odrediti liječnik u skladu s potrebama bolesnika. Uobičajene preporučena doza može biti 2x1 tbl dnevno.</t>
  </si>
  <si>
    <t>IDP  278- IDP  280</t>
  </si>
  <si>
    <t>Lijek ranolazin je indiciran kao dodatna terapija za simptomatsko liječenje stabilne angine pektoris u pacijenata kod kojih nije postignuta kontrola ili nisu podnosili antianginalnu terapiju prvog izbora (beta blokatori i/ili antagonisti kalcija)</t>
  </si>
  <si>
    <t>Dozu treba odrediti liječnik u skladu s potrebama bolesnika.  Primjenjuje se u dozi od 375 mg - 750 mg  dva puta dnevno.</t>
  </si>
  <si>
    <t>IDP  281 - IDP   282</t>
  </si>
  <si>
    <t>Moksonidin je indiciran u liječenju hipertenzije.</t>
  </si>
  <si>
    <t>I10</t>
  </si>
  <si>
    <t>Dozu treba odrediti liječnik u skladu s potrebama bolesnika.  Primjenjuje se u dozi od 0,2 mg - 0,6 mg  podijeljeno u dvije doze.</t>
  </si>
  <si>
    <t>IDP 283- IDP 286</t>
  </si>
  <si>
    <t>Hipertenzija, Benigna hiperplazija prostate</t>
  </si>
  <si>
    <t>I10, N40</t>
  </si>
  <si>
    <t>Dozu treba odrediti liječnik u skladu s potrebama bolesnika. Uobičajene preporučena doza može biti 1x1/2 tbl do 1x4 tbl dnevno.</t>
  </si>
  <si>
    <t>Liječenje se može započeti u primarnoj zdravstvenoj zaštiti samo po preporuci specijalista (internist, kardiolog, urolog).</t>
  </si>
  <si>
    <t>IDP 287</t>
  </si>
  <si>
    <t>Dozu treba odrediti liječnik u skladu s potrebama bolesnika. Uobičajene preporučena doza može biti 1x1/4 tbl do 1x2 tbl dnevno.</t>
  </si>
  <si>
    <t>IDP 288- IDP 290</t>
  </si>
  <si>
    <t>IDP 291</t>
  </si>
  <si>
    <t>Hipertenzija, Kongestivna srčana slabost, Edemi različite etiologije, Nefrogeni dijabetes insipidus, Idiopatska hiperkalciurija</t>
  </si>
  <si>
    <t>I10, I50,  N20, N25.1,</t>
  </si>
  <si>
    <t>Dozu treba odrediti liječnik u skladu s potrebama bolesnika. Uobičajene preporučena doza može biti 1x1/2 tbl do 4x1 tbl dnevno.</t>
  </si>
  <si>
    <t>IDP 292 - IDP  294</t>
  </si>
  <si>
    <t>Hipertenzija, Edemi različite etiologije</t>
  </si>
  <si>
    <t>I10, I50</t>
  </si>
  <si>
    <t>Dozu treba odrediti liječnik u skladu s potrebama bolesnika. Uobičajene preporučena doza može biti 1x1 tbl do 6x1 tbl dnevno.</t>
  </si>
  <si>
    <t>IDP 295- IDP 297</t>
  </si>
  <si>
    <t>Prevencija akutnog zatajenja bubrega, Održavanje diureze kod bolesnika s kroničnim zatajenjem bubrega, Nefrotski sindrom, Kongestivno zatajenje srca, Visoki arterijski krvni tlak praćen zadržavanjem tekućine.</t>
  </si>
  <si>
    <t>I10, I50, N04, N17, N18</t>
  </si>
  <si>
    <t>IDP 298- IDP 300</t>
  </si>
  <si>
    <t>IDP 301- IDP 303</t>
  </si>
  <si>
    <t>Edemi zbog kongestivnog zatajenja srca, Edemi zbog bolesti jetre, pluća ili bubrega</t>
  </si>
  <si>
    <t>I50</t>
  </si>
  <si>
    <t>Dozu treba odrediti liječnik u skladu s potrebama bolesnika. Uobičajene preporučena doza može biti 1x1/2 tbl do 1x2 tbl dnevno.</t>
  </si>
  <si>
    <t>IDP 304 - IDP 307</t>
  </si>
  <si>
    <t>Primarni aldosteronizam, refraktorni edem kod kongestivnog zatajenja srca, nefrotski sindrom, ciroza jetre s edemom i ascitesom, ascites kod malignih bolesti.</t>
  </si>
  <si>
    <t>E26, I50, R18, N04, K74,</t>
  </si>
  <si>
    <t>Dozu treba odrediti liječnik u skladu s potrebama bolesnika. Uobičajene preporučena doza može biti od 25 mg do 400 mg dnevno.</t>
  </si>
  <si>
    <t>IDP 
308 - 
IDP  
312</t>
  </si>
  <si>
    <t>Lijek eplerenon je indiciran kao dodatak standardnoj terapiji uključujući i beta blokatore, u stabilnih bolesnika s disfunkcijom lijeve komore i kliničkim znacima zatajivanja srca nakon nedavno preboljelog infarkta miokarda u svrhu smanjenja rizika od kardiovaskularnih bolesti i kardiovaskularne smrtnosti.</t>
  </si>
  <si>
    <t>I23</t>
  </si>
  <si>
    <t>Dozu treba odrediti liječnik u skladu s potrebama bolesnika. Primjenjuje se u dozi od 25 mg - 50 mg jednom dnevno.</t>
  </si>
  <si>
    <t xml:space="preserve">Liječnici primarne zdravstvene zaštite mogu propisivati lijek samo uz nalaz specijalista (kardiolog, internist)  i odobrenje Liječničkog povjerenstva ZZO. </t>
  </si>
  <si>
    <t>IDP 313 - IDP 314</t>
  </si>
  <si>
    <t>Lijek finerenon je indiciran za liječenje kronične bubrežne bolesti (s albuminurijom) povezane sa dijabetesom tip 2 kod odraslih. Primjenjuje se i u dijagnostici vezano za bubrežne i kardiovaskularne događaje.</t>
  </si>
  <si>
    <t>N18</t>
  </si>
  <si>
    <t>Dozu treba odrediti liječnik u skladu s potrebama bolesnika. Uobičajene preporučena doza je od 10 do 20 mg dnevno.</t>
  </si>
  <si>
    <t xml:space="preserve">Liječnici primarne zdravstvene zaštite mogu propisivati lijek samo uz nalaz specijalista (nefrolog, endokrinolog) i odobrenje Liječničkog povjerenstva ZZO. </t>
  </si>
  <si>
    <t>IDP 315</t>
  </si>
  <si>
    <t>Hipertenzija, kongestivno zatajenje srca, ciroza jetre povezana s pojavom ascitesa i edema.</t>
  </si>
  <si>
    <t>I10, I50, K74</t>
  </si>
  <si>
    <t>Dozu treba odrediti liječnik u skladu s potrebama bolesnika. Uobičajene preporučena doza može biti 1/2 tbl do 2 tbl dnevno.</t>
  </si>
  <si>
    <t xml:space="preserve">Rp </t>
  </si>
  <si>
    <t>IDP 316</t>
  </si>
  <si>
    <t>Sotalol se primjenjuje za liječenje srčanih aritmija, naročito:
-teške simptomatske ventrikulske tahikardije
-simptomatske supraventrikulske tahikardije koje zahtijevaju liječenje kao što su profilaksa kronične fibrilacije atrija nakon električne kardioverzije i profilaksa paroksizmalne fibrilacije atrija.</t>
  </si>
  <si>
    <t>I47.1, I47.2</t>
  </si>
  <si>
    <t>Dozu treba odrediti liječnik u skladu s potrebama bolesnika. U početku liječenja teških simptomatskih ventrikulskih tahikardija uzimati 2 puta dnevno po 1 tabletu Darob mite (što odgovara količini od 2 x 80 mg sotalolklorida).</t>
  </si>
  <si>
    <t xml:space="preserve">
RP</t>
  </si>
  <si>
    <t>IDP 317 - IDP 322</t>
  </si>
  <si>
    <t>Lijek metoprolol je indiciran u liječenju: arterijske hipertenzije, koronarne bolesti srca, hiperkinetskog srčanog sindroma, tahikardijske aritmije i akutnog liječenja infarkta miokarda. Primjenjuje se u profilaksi reinfarkta miokarda i migrene.</t>
  </si>
  <si>
    <t>I10, I20, I21, I47, G43</t>
  </si>
  <si>
    <t>Dozu treba odrediti liječnik u skladu s potrebama bolesnika.  Primjenjuje se u dozi od 50 mg do 100 mg  dva puta dnevno.</t>
  </si>
  <si>
    <t>IDP 323 - IDP 325</t>
  </si>
  <si>
    <t>Hipertenzija, angina pektoris, srčane aritmije, akutni infarkt miokarda.</t>
  </si>
  <si>
    <t>I10, I20, I21, I47</t>
  </si>
  <si>
    <t>Dozu treba odrediti liječnik u skladu s potrebama bolesnika. Uobičajene preporučena doza može biti 1/4 tbl do 2 tbl dnevno.</t>
  </si>
  <si>
    <t>IDP 326- IDP 345</t>
  </si>
  <si>
    <t>Hipertenzija, angina pektoris.</t>
  </si>
  <si>
    <t>I10, I20</t>
  </si>
  <si>
    <t>Dozu treba odrediti liječnik u skladu s potrebama bolesnika. Uobičajene preporučena doza može biti od 5 mg do 20 mg jednom dnevno.</t>
  </si>
  <si>
    <t>IDP 346- IDP 350</t>
  </si>
  <si>
    <t>Hipertenzija, kronično zatajenje srca.</t>
  </si>
  <si>
    <t>Dozu treba odrediti liječnik u skladu s potrebama bolesnika. Uobičajene preporučena doza može biti od 1,25 mg do 10 mg jednom dnevno.</t>
  </si>
  <si>
    <t>IDP 351 - IDP 369</t>
  </si>
  <si>
    <t>Hipertenzija, kronično zatajenje srca, disfunkcija lijeve klijetke nakon infarkta miokarda.</t>
  </si>
  <si>
    <t>I10, I50, I23</t>
  </si>
  <si>
    <t>Dozu treba odrediti liječnik u skladu s potrebama bolesnika. Uobičajene preporučena doza može biti od 3,125 mg do 50 mg dnevno.</t>
  </si>
  <si>
    <t>IDP 370</t>
  </si>
  <si>
    <t>Liječenje esencijalne hipertenzije.</t>
  </si>
  <si>
    <t>Dozu treba odrediti liječnik u skladu s potrebama bolesnika. Uobičajena doza je jedna tableta (5 mg/12,5 mg) dnevno, po mogućnosti u isto vrijeme.</t>
  </si>
  <si>
    <t>IDP 371 - IDP 388</t>
  </si>
  <si>
    <t>Hipertenzija, angina pektoris, vazospastična angina</t>
  </si>
  <si>
    <t>I10, I20, I20.1</t>
  </si>
  <si>
    <t>Dozu treba odrediti liječnik u skladu s potrebama bolesnika. Uobičajene preporučena doza može biti od 2,5 mg do 10 mg dnevno.</t>
  </si>
  <si>
    <t>Hipertenzija</t>
  </si>
  <si>
    <t>Dozu treba odrediti liječnik u skladu s potrebama bolesnika. Uobičajene preporučena doza može biti od 2 mg do 6 mg dnevno.</t>
  </si>
  <si>
    <t>IDP 390 - IDP 398</t>
  </si>
  <si>
    <t>Dozu treba odrediti liječnik u skladu s potrebama bolesnika. Uobičajene preporučena doza može biti od 10 mg do 20 mg dnevno.</t>
  </si>
  <si>
    <t>IDP 399- IDP 400</t>
  </si>
  <si>
    <t>Esencijalna hipertenzija, angina pektoris, paroksizmalna supraventrikularna tahikardija</t>
  </si>
  <si>
    <t>I10, I20, I47</t>
  </si>
  <si>
    <t>Dozu treba odrediti liječnik u skladu s potrebama bolesnika. Uobičajene preporučena doza može biti od 40 mg do 480 mg dnevno.</t>
  </si>
  <si>
    <t>IDP 401- IDP 402</t>
  </si>
  <si>
    <t>Hipertenzija, angina pektoris, paroksizmalna supraventrikularna tahikardija</t>
  </si>
  <si>
    <t>IDP 403- IDP 415</t>
  </si>
  <si>
    <t>Hipertenzija, zatajenje srca</t>
  </si>
  <si>
    <t>Dozu treba odrediti liječnik u skladu s potrebama bolesnika. Uobičajene preporučena doza može biti od 2,5 mg do 40 mg dnevno.</t>
  </si>
  <si>
    <t>IDP 416 - IDP 429</t>
  </si>
  <si>
    <t>Hipertenzija, zatajenje srca, akutni infarkt miokarda, bubrežne komplikacije dijabetesa</t>
  </si>
  <si>
    <t>I10, I50, I21, E10.2, E11.2</t>
  </si>
  <si>
    <t>Dozu treba odrediti liječnik u skladu s potrebama bolesnika. Uobičajene preporučena doza može biti od 2,5 mg do 35 mg dnevno.</t>
  </si>
  <si>
    <t>IDP 430- IDP 434</t>
  </si>
  <si>
    <t>Hipertenzija, zatajenje srca, stabilna bolest koronarnih arterija</t>
  </si>
  <si>
    <t>I10, I50, I20</t>
  </si>
  <si>
    <t>Dozu treba odrediti liječnik u skladu s potrebama bolesnika. Uobičajene preporučena doza može biti od 2 mg do 8 mg dnevno.</t>
  </si>
  <si>
    <t>IDP 435 - IDP 436</t>
  </si>
  <si>
    <t>IDP 437 - IDP 439</t>
  </si>
  <si>
    <t>IDP 440 - IDP 441</t>
  </si>
  <si>
    <t>IDP 442- IDP 462</t>
  </si>
  <si>
    <t>Hipertenzija, zatajenje srca, bubrežne komplikacije dijabetesa, angina pektoris</t>
  </si>
  <si>
    <t>I10, I50, I20, E10.2, E11.2</t>
  </si>
  <si>
    <t>Dozu treba odrediti liječnik u skladu s potrebama bolesnika. Uobičajene preporučena doza može biti od 1,25 mg do 10 mg dnevno.</t>
  </si>
  <si>
    <t>IDP 463- IDP 464</t>
  </si>
  <si>
    <t>Dozu treba odrediti liječnik u skladu s potrebama bolesnika. Uobičajene preporučena doza može biti od 10 mg do 40 mg dnevno.</t>
  </si>
  <si>
    <t>IDP 465 - IDP 467</t>
  </si>
  <si>
    <t>Hipertenzija, disfunkcija lijeve komore nakon infarkta miokarda</t>
  </si>
  <si>
    <t>Dozu treba odrediti liječnik u skladu s potrebama bolesnika. Uobičajene preporučena doza može biti od 0,5 mg do 4 mg dnevno.</t>
  </si>
  <si>
    <t>IDP 468 - IDP 469</t>
  </si>
  <si>
    <t>Hipertenzija, akutni infarkt miokarda</t>
  </si>
  <si>
    <t>I10, I21</t>
  </si>
  <si>
    <t>Dozu treba odrediti liječnik u skladu s potrebama bolesnika. Uobičajene preporučena doza može biti od 7,5 mg do 30 mg dnevno.</t>
  </si>
  <si>
    <t>IDP 470 - IDP 490</t>
  </si>
  <si>
    <t>Dozu treba odrediti liječnik u skladu s potrebama bolesnika. Uobičajene preporučena doza može biti od 1 tbl do 2 tbl dnevno.</t>
  </si>
  <si>
    <t>IDP 491- IDP 500</t>
  </si>
  <si>
    <t>Indapamid/perindopril je indiciran za liječenje esencijalne hipertenzije.</t>
  </si>
  <si>
    <t>Dozu treba odrediti liječnik u skladu s potrebama bolesnika.  Primjenjuje se u dozi od jedne do dvije tablete jednom dnevno.</t>
  </si>
  <si>
    <t>IDP 501 - IDP 510</t>
  </si>
  <si>
    <t>IDP 511</t>
  </si>
  <si>
    <t xml:space="preserve"> Koristi se u liječenju visokog krvnog tlaka (hipertenzije), u slučajevima kada primjena monoterapije fosinoprilom ne regulira krvni tlak na adekvatan način.</t>
  </si>
  <si>
    <t>Dozu treba odrediti liječnik u skladu s potrebama bolesnika. Uobičajena preporučena doza je 1 tableta dnevno.</t>
  </si>
  <si>
    <t>IDP 512 - IDP 517</t>
  </si>
  <si>
    <t>Dozu treba odrediti liječnik u skladu s potrebama bolesnika. Uobičajene preporučena doza 1 caps dnevno.</t>
  </si>
  <si>
    <t>IDP 518 - IDP 533</t>
  </si>
  <si>
    <t>Perindopril/amlodipin je indiciran za liječenje esencijalne hipertenzije i stabilne koronarne arterijske bolesti.</t>
  </si>
  <si>
    <t>Dozu treba odrediti liječnik u skladu s potrebama bolesnika.  Primjenjuje se u dozi jedna tableta jednom dnevno.</t>
  </si>
  <si>
    <t>IDP 534- IDP 551</t>
  </si>
  <si>
    <t>Amlodipin/ramipril je indiciran za liječenje esencijalne hipertenzije.</t>
  </si>
  <si>
    <t>IDP 552 - IDP 558</t>
  </si>
  <si>
    <t>Dozu treba odrediti liječnik u skladu s potrebama bolesnika. Uobičajene preporučena doza 1 tableta dnevno.</t>
  </si>
  <si>
    <t>IDP 559</t>
  </si>
  <si>
    <t>Lijek je indiciran kao zamjenska terapija za liječenje esencijalne hipertenzije kod bolesnika kod kojih je postignuta odgovarajuća kontrola istovremenom primjenom perindoprila, indapamida i amlodipina, danih u istim dozama, kao kombinacija.</t>
  </si>
  <si>
    <t>IDP 560 - IDP 561</t>
  </si>
  <si>
    <t>IDP 562</t>
  </si>
  <si>
    <t>IDP 563 - IDP 570</t>
  </si>
  <si>
    <t>IDP 571- IDP 577</t>
  </si>
  <si>
    <t>Lijek losartan indiciran je u liječenju: esencijalne hipertenzije, bolesti bubrega kod bolesnika s hipertenzijom i DMT2 te kroničnog zatajenja srca. Koristi se za smanjenje rizika od moždanog udara u hipertenzivnih bolesnika s hipertrofijom lijeve klijetke.</t>
  </si>
  <si>
    <t>Dozu treba odrediti liječnik u skladu s potrebama bolesnika.  Primjenjuje se u dozi od 12,5 mg do 150 mg jednom dnevno.</t>
  </si>
  <si>
    <t>IDP 578 - IDP 587</t>
  </si>
  <si>
    <t>Hipertenzija, akutni infarkt miokarda, zatajenje srca.</t>
  </si>
  <si>
    <t>I10, I21, I50</t>
  </si>
  <si>
    <t>Dozu treba odrediti liječnik u skladu s potrebama bolesnika. Uobičajene preporučena doza od 80 mg do 320 mg dnevno.</t>
  </si>
  <si>
    <t>IDP  588-589</t>
  </si>
  <si>
    <t>Esencijalna hipertenzija, terapija bubrežnih poremećaja kod bolesnika s hipertenzijom i šećernom bolešću tipa 2, u sklopu antihipertenzivne terapije.</t>
  </si>
  <si>
    <t>I10, I12</t>
  </si>
  <si>
    <t>Dozu treba odrediti liječnik u skladu s potrebama bolesnika. Uobičajena preporučena početna doza i doza održavanja je 150 mg jednom dnevno, sa ili bez hrane.</t>
  </si>
  <si>
    <t>IDP  590 - IDP 591</t>
  </si>
  <si>
    <t xml:space="preserve">Telmisartan se koristi za liječenje esencijalne hipertenzije kod odraslih osoba i smanjenje kardiovaskularnog morbiditeta kod odraslih osoba s:
manifestnom aterotrombotskom kardiovaskularnom bolešću (anamneza koronarne bolesti srca, moždanog udara ili periferne arterijske bolesti) ili
šećernom bolešću tipa 2 s dokazanim oštećenjem ciljnih organa.
</t>
  </si>
  <si>
    <t>I10, I25</t>
  </si>
  <si>
    <t>Dozu treba odrediti liječnik u skladu s potrebama bolesnika. Uobičajena preporučena doza je  od 20 mg do 80 mg dnevno.</t>
  </si>
  <si>
    <t>IDP 592- IDP 594</t>
  </si>
  <si>
    <t>Lijek olmesartan medoksomil je indiciran za liječenje esencijalne hipertenzije.</t>
  </si>
  <si>
    <t>Dozu treba odrediti liječnik u skladu s potrebama bolesnika.  Primjenjuje se u dozi od 10 mg do 40 mg jednom dnevno.</t>
  </si>
  <si>
    <t>IDP 595 - IDP 598</t>
  </si>
  <si>
    <t>Lijek hidroklorotiazid/losartan je indiciran za liječenje esencijalne hipertenzije.</t>
  </si>
  <si>
    <t>Dozu treba odrediti liječnik u skladu s potrebama bolesnika.  Primjenjuje se u dozi od 50/12,5 mg do 100/25 mg jednom dnevno.</t>
  </si>
  <si>
    <t>IDP 599 - IDP 608</t>
  </si>
  <si>
    <t>Dozu treba odrediti liječnik u skladu s potrebama bolesnika. Uobičajene preporučena doza od 1 tbl do 2 tbl dnevno.</t>
  </si>
  <si>
    <t>IDP 609 - IDP 610</t>
  </si>
  <si>
    <t>Koristi se za liječenje visokog krvnog tlaka kada liječenje irbesartanom ili hidroklorotiazidom nije rezultiralo odgovarajućim kontrolom krvnog tlaka.</t>
  </si>
  <si>
    <t>Dozu treba odrediti liječnik u skladu s potrebama bolesnika. Uobičajena doza je jedna ili dvije tablete na dan.</t>
  </si>
  <si>
    <t>IDP 611</t>
  </si>
  <si>
    <t xml:space="preserve"> Koristi se za liječenje visokog krvnog tlaka (esencijalne hipertenzije) kod odraslih bolesnika čiji se krvni tlak ne može dovoljno dobro kontrolirati samo telmisartanom ili samo hidroklorotiazidom.</t>
  </si>
  <si>
    <t>Dozu treba odrediti liječnik u skladu s potrebama bolesnika. Uobičajena doza je jedna tableta na dan.</t>
  </si>
  <si>
    <t>IDP 612 - IDP 617</t>
  </si>
  <si>
    <t>Amlodipin/valsartan se primjenjuje za liječenje povišenog krvnog tlaka kod odraslih osoba čiji krvni tlak nije dovoljno kontroliran samo amlodipinom ili samo valsartanom.</t>
  </si>
  <si>
    <t>Dozu treba odrediti liječnik u skladu s potrebama bolesnika. Uobičajena doza  lijeka Amlodipin/valsartan je jedna tableta na dan.</t>
  </si>
  <si>
    <t>IDP 
618 - 
IDP  
628</t>
  </si>
  <si>
    <t>Terapija esencijalne hipertenzije kao supstitucijska terapija kod odraslih pacijenata čiji je krvni tlak adekvatno kontroliran kombinacijom amlodipina, valsartana i hidroklorotiazida, primjenjuje se ili kao tri pojedinačna lijeka ili kao dva lijeka (jedan lijek koji predstavlja kombinaciju dviju komponenata i drugi lijek koji sadrži samo jednu komponentu).</t>
  </si>
  <si>
    <t>Preporučena doza lijeka je jedna tableta dnevno. Poželjno je da se tableta uzme ujutro. Prije prelaska na terapiju ovim lijekom, pacijenti bi trebali biti kontrolirani stabilnim dozama monokomponenata uzetih u isto vrijeme. Doza lijeka trebala bi se temeljiti na dozama pojedinih komponenti koje se koriste u kombinaciji pri prelasku na liječenje ovim lijekom. Maksimalna preporučena doza kombinacije amlodipin/valsartan/hidroklorotiazid je 10 mg/320 mg/25 mg.</t>
  </si>
  <si>
    <t>IDP 629- IDP 631</t>
  </si>
  <si>
    <t>Lijek sakubitril/valsartan se primjenjuje u liječenju zatajenje srca kod odraslih i djece (≥1godine)</t>
  </si>
  <si>
    <t>I50, I42</t>
  </si>
  <si>
    <t>Dozu treba odrediti liječnik u skladu s potrebama bolesnika. Uobičajene preporučena doza od 2x1 tbl dnevno</t>
  </si>
  <si>
    <t xml:space="preserve">Liječnici primarne zdravstvene zaštite mogu propisivati lijek samo uz nalaz specijalista (kardiolog, pedijatar) i odobrenje Liječničkog povjerenstva ZZO. </t>
  </si>
  <si>
    <t>IDP  632 - IDP  640</t>
  </si>
  <si>
    <t>Lijek simvastatin  se primjenjuje u liječenju hiperkolesterolemije.</t>
  </si>
  <si>
    <t>E78</t>
  </si>
  <si>
    <t>Dozu treba odrediti liječnik u skladu s potrebama bolesnika. Uobičajene preporučena doza od 5 mg do 80 mg dnevno.</t>
  </si>
  <si>
    <t>IDP  
641- 
IDP 
660</t>
  </si>
  <si>
    <t>Lijek atorvastatin je indiciran za liječenje hiperkolesterolemije i u prevenciji kardiovaskularnih bolesti.</t>
  </si>
  <si>
    <t>E78,0</t>
  </si>
  <si>
    <t>Dozu treba odrediti liječnik u skladu s potrebama bolesnika. Primjenjuje se u dozi od 10 mg do 80 mg jednom dnevno.</t>
  </si>
  <si>
    <t>IDP 
661 -
IDP  
685</t>
  </si>
  <si>
    <t>Lijek rosuvastatin je indiciran za liječenje hiperkolesterolemije i u prevenciji kardiovaskularnih bolesti.</t>
  </si>
  <si>
    <t>Dozu treba odrediti liječnik u skladu s potrebama bolesnika. Primjenjuje se u dozi od 5 mg do 40 mg jednom dnevno.</t>
  </si>
  <si>
    <t>IDP  686 - 
IDP  687</t>
  </si>
  <si>
    <t>Lijek fenofibrat indiciran je za liječenje teške hipertrigliceridemije i kombinirane hiperlipidemije kada je primjena statina kontraindicirana.</t>
  </si>
  <si>
    <t>E78.1, E78.2</t>
  </si>
  <si>
    <t>Dozu treba odrediti liječnik u skladu s potrebama bolesnika. Primjenjuje se u dozi jedna tableta jednom dnevno.</t>
  </si>
  <si>
    <t>IDP  688</t>
  </si>
  <si>
    <t>Dozu treba odrediti liječnik u skladu s potrebama bolesnika.  Primjenjuje se u dozi jedna kapsula jednom dnevno.</t>
  </si>
  <si>
    <t>IDP  
689- 
IDP 
698</t>
  </si>
  <si>
    <t>Lijek rosuvastatin/ezetimib je indiciran za liječenje primarne hiperkolesterolemije i u prevenciji kardiovaskularnih bolesti.</t>
  </si>
  <si>
    <t>E78.0</t>
  </si>
  <si>
    <t>Liječenje se može započeti u primarnoj zdravstvenoj zaštiti samo po preporuci specijalista (kardiolog, internist, endokrinolog).</t>
  </si>
  <si>
    <t>Epidermalna i epidermokutana piodermija, sekundarno inficirane površinske rane.</t>
  </si>
  <si>
    <t>L08</t>
  </si>
  <si>
    <t>Mast se nanosi u tankom sloju na oboljelo mjesto dva do četiri puta na dan.</t>
  </si>
  <si>
    <t xml:space="preserve">Gentamicin mast za liječenje kožnih infekcija, inficiranih venskih ulkusa (čireva), inficiranih herpesa ili manjih opeklina.
</t>
  </si>
  <si>
    <t>L00-L08</t>
  </si>
  <si>
    <t xml:space="preserve">
Mast nanijeti 3 do 4 puta dnevno u tankom sloju na inficirano mjesto.
 </t>
  </si>
  <si>
    <t>IDP 701 - IDP 702</t>
  </si>
  <si>
    <t>A60, B00, B02</t>
  </si>
  <si>
    <t>Krema se nanosi pet puta na dan u razmacima od otprilike 4 sata, izostavljajući primjenu tijekom noći.</t>
  </si>
  <si>
    <t>Bradavice (vanjske genitalne i perianalne); površinski karcinom
bazalne stanice; aktinične keratoze.</t>
  </si>
  <si>
    <t>A63, C44</t>
  </si>
  <si>
    <t>Učestalost primjene i trajanje liječenja imikvimodom u obliku kreme razlikuje se ovisno o indikaciji.</t>
  </si>
  <si>
    <t>Dermatitis</t>
  </si>
  <si>
    <t>L20</t>
  </si>
  <si>
    <t>Količina kreme koja je potrebna za prekrivanje bolesne površine kože, nanosi se dva do tri puta dnevno u tankom sloju i lagano se utrlja u kožu..</t>
  </si>
  <si>
    <t>IDP 705</t>
  </si>
  <si>
    <t>Količina masti koja je potrebna za prekrivanje bolesne površine kože, nanosi se dva do tri puta dnevno u tankom sloju i lagano se utrlja u kožu.</t>
  </si>
  <si>
    <t>IDP 706 - IDP 708</t>
  </si>
  <si>
    <t>U većini slučajeva tanak sloj betametazon kreme nanosi se na zahvaćeno područje dva puta na dan.</t>
  </si>
  <si>
    <t>IDP 709- IDP 711</t>
  </si>
  <si>
    <t>U većini slučajeva tanak sloj betametazon masti nanosi se na zahvaćeno područje dva puta na dan.</t>
  </si>
  <si>
    <t>IDP 712 - IDP 713</t>
  </si>
  <si>
    <t>Dermatitis. Upalne i pruritične dermatoze (psorijaza, atopijski dermatitis); dermatoze s jakim svrbežom.</t>
  </si>
  <si>
    <t xml:space="preserve">Nanijeti  kremu/mast u tankom sloju jednom dnevno na oboljeli dio kože. </t>
  </si>
  <si>
    <t>IDP 714 - IDP 715</t>
  </si>
  <si>
    <t>Ako nije drugačije propisano, mast se primjenjuje 1-2 puta dnevno kod odraslih.</t>
  </si>
  <si>
    <t>IDP 716- IDP 717</t>
  </si>
  <si>
    <t>Ako nije drukčije propisano, krema se primjenjuje 1-2 puta na dan.</t>
  </si>
  <si>
    <t>IDP 718 - IDP 721</t>
  </si>
  <si>
    <t>U većini slučajeva potrebno je nanijeti tanki sloj na oboljeli dio kože dvaput na dan te nježno i potpuno utrljati u kožu.</t>
  </si>
  <si>
    <t>Kratkotrajni tretman umjerenog do jakog atopijskog dermatitisa (ekcema) kada se terapija topikalnim kortikosteroidima ili ne preporučuje ili nije moguća.</t>
  </si>
  <si>
    <t>Kremu treba nanositi dvaput na dan, do povlačenja simptoma.</t>
  </si>
  <si>
    <t>N76.0</t>
  </si>
  <si>
    <t>Dozu treba odrediti liječnik u skladu s potrebama bolesnika. Primjenjuje se tako da se jedna vaginalna kapsula umetne duboko u vaginu tokom 12 dana.</t>
  </si>
  <si>
    <t>Liječenje se može započeti u primarnoj zdravstvenoj zaštiti samo po preporuci specijalista (ginekologa).</t>
  </si>
  <si>
    <t>IDP 724</t>
  </si>
  <si>
    <t>Metronidazol vaginalne tablete primjenjuju se u liječenju: -bakterijskog vaginitisa uzrokovanog Gardnerellom vaginalis,  -trihomonijaze uzrokovane Trichomonasom vaginalis</t>
  </si>
  <si>
    <t>N76</t>
  </si>
  <si>
    <t>Dozu treba odrediti liječnik u skladu s potrebama bolesnika. Uobičajene preporučena doza 1x1 vaginalna tableta.</t>
  </si>
  <si>
    <t>Liječenje se može započeti u primarnoj zdravstvenoj zaštiti samo po preporuci specijalista (ginekologa, urologa, infektologa).</t>
  </si>
  <si>
    <t>IDP 725</t>
  </si>
  <si>
    <t>Oralna kontracepcija.</t>
  </si>
  <si>
    <t>Z30</t>
  </si>
  <si>
    <t>Tablete se moraju uzimati svaki dan u približno isto vrijeme. 1 tableta ujutro od 1.-og dana menstrualnog krvarenja
21 dan, pa 7 dana pauze.</t>
  </si>
  <si>
    <t>IDP 726</t>
  </si>
  <si>
    <t>Uzimati po 1 tabletu dnevno, počevši od prvog dana ciklusa, svih 28 dana uzastopno.</t>
  </si>
  <si>
    <t>IDP 727</t>
  </si>
  <si>
    <t>Poremećaji uzrokovani nedostatkom progesterona, prijeteći pobačaj.</t>
  </si>
  <si>
    <t>E28, O20,</t>
  </si>
  <si>
    <t>Dozu treba odrediti liječnik u skladu s potrebama bolesnika. Prosječna doza iznosi od 200 do 300 mg progesterona na dan, primijenjena kao 1 ili 2 podijeljene doze.</t>
  </si>
  <si>
    <t>Liječenje se može započeti u primarnoj zdravstvenoj zaštiti samo po preporuci specijalista (ginekologa, endokrinologa).</t>
  </si>
  <si>
    <t>IDP 728</t>
  </si>
  <si>
    <t>Manjak progesterona, hormonsko nadomjesno liječenje.</t>
  </si>
  <si>
    <t>E28, N80, N91, N92,O20</t>
  </si>
  <si>
    <t>Dozu treba odrediti liječnik u skladu s potrebama bolesnika. Prosječna doza iznosi od 10 do 40 mg progesterona na dan, primijenjena kao 1 ili 2 podijeljene doze.</t>
  </si>
  <si>
    <t>IDP 729</t>
  </si>
  <si>
    <t>Simptomatsko liječenje urgentne inkontinencije i/ili povećane učestalosti i potrebe za mokrenjem.</t>
  </si>
  <si>
    <t>R32</t>
  </si>
  <si>
    <t>Dozu treba odrediti liječnik u skladu s potrebama bolesnika. Preporučena doza iznosi 4 mg jednom dnevno.</t>
  </si>
  <si>
    <t>Liječenje se može započeti u primarnoj zdravstvenoj zaštiti samo po preporuci specijalista
(urolog)</t>
  </si>
  <si>
    <t>IDP 730- IDP 733</t>
  </si>
  <si>
    <t>Lijek solifenacin indiciran je za liječenje inkontinencije i/ili povećane učestalosti nagona za mokrenje kod pacijenata sa sindromom prekomjerno aktivnog mjehura.</t>
  </si>
  <si>
    <t>N39.4</t>
  </si>
  <si>
    <t>Dozu treba odrediti liječnik u skladu s potrebama bolesnika.  Primjenjuje se u dozi od 5 mg do 10 mg jednom dnevno.</t>
  </si>
  <si>
    <t>IDP 734- 
IDP 743</t>
  </si>
  <si>
    <t>Liječenje simptoma donjeg mokraćnog trakta udruženih s benignom hiperplazijom prostate (BHP).</t>
  </si>
  <si>
    <t>N40</t>
  </si>
  <si>
    <t>Dozu treba odrediti liječnik u skladu s potrebama bolesnika. Preporučena doza iznosi 0,4 mg jednom dnevno.</t>
  </si>
  <si>
    <t>IDP 744 - 
IDP 750</t>
  </si>
  <si>
    <t>Dutasterid, tamsulosin kapsule se primjenjuju u liječenju umjerenih do teških simptoma benigne hiperplazije prostate (BHP). Primjenjuju se i u smanjenju rizika od nastanka akutne urinarne retencije i operacije u pacijenata s umjerenim do teškim simptomima BHP.</t>
  </si>
  <si>
    <t>Dozu treba odrediti liječnik u skladu s potrebama bolesnika. Preporučena doza iznosi 0,5 mg 0,4 mg jednom dnevno.</t>
  </si>
  <si>
    <t>IDP 751 - IDP 753</t>
  </si>
  <si>
    <t>Liječenje benigne hiperplazije prostate</t>
  </si>
  <si>
    <t>Dozu treba odrediti liječnik u skladu s potrebama bolesnika. Preporučena doza iznosi 5 mg jednom dnevno.</t>
  </si>
  <si>
    <t>Liječenje se može započeti u primarnoj zdravstvenoj zaštiti samo po preporuci specijalista (urologa).</t>
  </si>
  <si>
    <t>IDP 754 - IDP 759</t>
  </si>
  <si>
    <t>Dozu treba odrediti liječnik u skladu s potrebama bolesnika. Preporučena doza iznosi 0,5 mg jednom dnevno.</t>
  </si>
  <si>
    <t>IDP 
760</t>
  </si>
  <si>
    <t>Lijek dezmopresin je indiciran za dijagnozu i liječenje centralnog dijabetes insipidusa, noćne enureze i nikturije.</t>
  </si>
  <si>
    <t>E23.2</t>
  </si>
  <si>
    <t>Dozu treba odrediti liječnik u skladu s potrebama bolesnika. Primjenjuje se u dnevnoj dozi od 0,1 mg do 1,2 mg jednom dnevno.</t>
  </si>
  <si>
    <t xml:space="preserve">Liječnici primarne zdravstvene zaštite mogu propisivati lijek samo uz nalaz specijalista (endokrinolog, urolog, neurolog, nefrolog, pedijatar) i odobrenje Liječničkog povjerenstva ZZO. </t>
  </si>
  <si>
    <t>IDP 761 - IDP 762</t>
  </si>
  <si>
    <t>Tablete deksametazona koriste se za liječenje širokog spektra poremećaja osjetljivih na glukokortikoidnu terapiju, te kao pomoćno sredstvo u kontroli moždanog edema.</t>
  </si>
  <si>
    <t>G93.6, E24, E27, K91, D69.5</t>
  </si>
  <si>
    <t>Dozu treba odrediti liječnik u skladu s potrebama bolesnika. Uobičajena doza za odrasle iznosi od 2 mg  do 40 mg dnevno.</t>
  </si>
  <si>
    <t>IDP
763 - 
IDP 
764</t>
  </si>
  <si>
    <t>Lijek metilprednizolon je indiciran za liječenje bolesti koje zahtjevaju terapiju glukokortikoidima od endokrinih bolesti, reumatskih bolesti, alergijskih stanja, neoplazmi do transplantacije organa.</t>
  </si>
  <si>
    <t>E27.1, M05, L93, 
L10, J45, H20, 
H46, D86, A15, 
D69,3, D59, C91, 
C82, K51, K50, 
A17.0,</t>
  </si>
  <si>
    <t>Dozu treba odrediti liječnik u skladu s potrebama bolesnika. Primjenjuje se u dnevnoj dozi od 4 miligrama do 360 miligrama može se primjeniti jednom dnevno ili podijeljeno u više doza.</t>
  </si>
  <si>
    <t>Liječenje se može započeti u primarnoj zdravstvenoj zaštiti samo po preporuci specijalista (endokrinolog, pulmolog, reumatolog, oftalmolog, gastroenterolog, dermatovenerolog, hematolog, imunolog, internist, onkolog, pedijatar).</t>
  </si>
  <si>
    <t>IDP 765 - IDP 766</t>
  </si>
  <si>
    <t>Prednizon je indiciran za liječenje bolesti kod kojih je neophodna sistemska terapija s glukokortikoidima.</t>
  </si>
  <si>
    <t>Dozu treba odrediti liječnik u skladu s potrebama bolesnika. Uobičajena doza za odrasle iznosi od 5 mg  do 50 mg dnevno.</t>
  </si>
  <si>
    <t>IDP  767- IDP  768</t>
  </si>
  <si>
    <t>Nadoknada hormona štitnjače u hipotireozi bilo koje etiologije.</t>
  </si>
  <si>
    <t>E03, E89</t>
  </si>
  <si>
    <t>Dozu treba odrediti liječnik u skladu s potrebama bolesnika. Uobičajena doza za odrasle je od 25 μg do 300 μg dnevno.</t>
  </si>
  <si>
    <t>Liječenje se može započeti u primarnoj zdravstvenoj zaštiti samo po preporuci specijalista (internist, endokrinolog, specijalist nuklearne medicine).</t>
  </si>
  <si>
    <t>IDP 769</t>
  </si>
  <si>
    <t>Hipertireoza (ako pacijenti ne podnose tiamazol).</t>
  </si>
  <si>
    <t>E05</t>
  </si>
  <si>
    <t>Dozu treba odrediti liječnik u skladu s potrebama bolesnika. Uobičajena doza za odrasle iznosi od 50 mg do 150 mg dnevno.</t>
  </si>
  <si>
    <t>Hipertireoza</t>
  </si>
  <si>
    <t>Dozu treba odrediti liječnik u skladu s potrebama bolesnika. Uobičajena doza za odrasle iznosi od 5 mg do 20 mg dnevno.</t>
  </si>
  <si>
    <t>IDP  771 - IDP 772</t>
  </si>
  <si>
    <t>Lijek doksiciklin koristi se za liječenje različitih infekcija uzrokovanih sojevima gram-pozitivnih i gram-negativnih bakterija, kao i nekim drugim mikroorganizmima.</t>
  </si>
  <si>
    <t>Dozu treba odrediti liječnik u skladu s potrebama bolesnika. Uobičajena doza za odrasle iznosi od 50 mg do 300 mg dnevno.</t>
  </si>
  <si>
    <t>IDP  773 - IDP 774</t>
  </si>
  <si>
    <t xml:space="preserve"> Lijek amoksicilin koristi se za liječenje različitih infekcija uzrokovanih sojevima gram-pozitivnih i gram-negativnih bakterija</t>
  </si>
  <si>
    <t>J00-J20, J18, J32, J40, J42, H60-H65, NOO, N30, N34, N36, N37, N39, N41, N61, N70-N77, N80-N98, N99, L00-L08, L20, L30, L55, L70, Z22, K25, K26, K27, K28, K29, K00-K14, S00-S09, T00-T04, T20, T90, Z29, Z96</t>
  </si>
  <si>
    <t>Dozu treba odrediti liječnik u skladu s potrebama bolesnika. Uobičajena doza za djecu je od 20 mg/kg/dnevno do 90 mg/kg/dnevno.</t>
  </si>
  <si>
    <t>IDP 775 - IDP 778</t>
  </si>
  <si>
    <t xml:space="preserve"> Lijek amoksicilin koristi se za liječenje različitih infekcija uzrokovanih sojevima gram-pozitivnih i gram-negativnih bakterija.</t>
  </si>
  <si>
    <t>Dozu treba odrediti liječnik u skladu s potrebama bolesnika. Uobičajena doza za odrasle je od 250 mg do 2 g svakih osam sati.</t>
  </si>
  <si>
    <t>IDP
779 - IDP  780</t>
  </si>
  <si>
    <t>Lijek fenoksimetilpenicilin u obliku oralne suspenzije je indiciran za liječenje blagih do umjereno teških infekcija uzrokovanih mikroorganizmima osjetljivim na penicilin.</t>
  </si>
  <si>
    <t>B95, H65, J03, J18, K00-K14, S00-S09, T00-T04, T20, T90, Z29, Z96
J02, J42,</t>
  </si>
  <si>
    <t>Dozu treba odrediti liječnik u skladu s potrebama bolesnika. Obično se primjenjuje u dozi od 2,5 mililitra do 10 mililitara tri puta na dan.</t>
  </si>
  <si>
    <t>IDP  781- IDP  787</t>
  </si>
  <si>
    <t>Lijek amoksicilin sa klavulonskom kiselinom se primjenjuje u liječenju različitih infekcija izazvanih osjetljivim sojevima gram-pozitivnih i gram-negativnih bakterija.</t>
  </si>
  <si>
    <t>JOO-J06.8, J18, J20, J32, J40, J41, J42, NOO, N30, N34, N36, N37, N39, N41, N70-N77, N80-N98, N99, H65, H66, L00-L08, L20, L30, L55, L70, Z22, KOO-K14, S00-S09, T00-T04, T20, T90, O00-008,O20-O29, O30-O48, O60-O75, O85-O92, O98-O99, Z29, Z96</t>
  </si>
  <si>
    <t>Dozu treba odrediti liječnik u skladu s potrebama bolesnika. Uobičajena doza za djecu je od 25 mg/3,6 mg/kg/dnevno do 70/10 mg/kg/dnevno.</t>
  </si>
  <si>
    <t>IDP 788 - IDP 792</t>
  </si>
  <si>
    <t>Dozu treba odrediti liječnik u skladu s potrebama bolesnika. Uobičajena doza za odrasle je od 500 mg/125 mg tri puta/dnevno.</t>
  </si>
  <si>
    <t>IDP 793 - IDP 800</t>
  </si>
  <si>
    <t>Lijek amoksicilin sa klavulonskom kiselinom se primjenjuje u liječenju različitih infekcija izazvanih osjetljivim sojevima gram-pozitivnih i gramnegativnih bakterija.</t>
  </si>
  <si>
    <t>Dozu treba odrediti liječnik u skladu s potrebama bolesnika. Uobičajena doza za odrasle je 875mg/125 mg dva puta dnevno.</t>
  </si>
  <si>
    <t>IDP  801 - IDP  802</t>
  </si>
  <si>
    <t>Lijek cefaleksin se primjenjuje u liječenju različitih infekcija izazvanih osjetljivim sojevima gram-pozitivnih i gram-negativnih bakterija.</t>
  </si>
  <si>
    <t>JOO-J06.8, J18, J20, J32, J40, J41, J42, J30, NOO, N10-N12, N30-N39, N40, N41, N45, N61, N70-N77, N80-N98, N99, Infekcije uzrokovane uzročnicima koji ne reagiraju na polusintetske peniciline (E. Coli, H.influenzae, Proteus), KOO-K14, S00-S09, T00-T04, T20, T90, O00-O08, O20-O29, O30-O48, O60-O75, O85-O92, O98-O99, Z29, Z96</t>
  </si>
  <si>
    <t>Dozu treba odrediti liječnik u skladu s potrebama bolesnika. Uobičajena doza za djecu je od 125 mg do 250 mg tri puta dnevno.</t>
  </si>
  <si>
    <t>IDP 803 - IDP 804</t>
  </si>
  <si>
    <t>Dozu treba odrediti liječnik u skladu s potrebama bolesnika. Uobičajena doza za odrasle je od 1 do 4 grama dnevno u podijeljenim dozama.</t>
  </si>
  <si>
    <t>IDP 
805 - 
IDP 
808</t>
  </si>
  <si>
    <t>B95, H65, J03, J00-J06, J13-J15,  J18, J20, J32, J40, J41 L00-L08, A69.2 H60 H65 B95 L20 L30 L55 L70 N00 N10-N12 N30-N39 N40 N41 N45 N61 N70-N77 N80-N98 N99, O00-O08 O20-O29 O30-O48 O60-075 O85-092 O98-099 H66
J02, J42, N30, 
A69.2, Z29, Z96</t>
  </si>
  <si>
    <t>Dozu treba odrediti liječnik u skladu s potrebama bolesnika. Obično se primjenjuje u dozi od 125 mg do 500 mg dva puta na dan.</t>
  </si>
  <si>
    <t>IDP  809 - IDP  814</t>
  </si>
  <si>
    <t>Lijek cefiksim se primjenjuje u liječenju različitih infekcija izazvanih osjetljivim sojevima gram-pozitivnih i gram-negativnih bakterija.</t>
  </si>
  <si>
    <t>J01-J03, J13, J14, J15, J18, J20, J32, J40, J41, J42, H65, H66, NOO, N30, N34, N36, N37, N39, N41, N70-N77, N80-N98, N99, O00-O08, O20-O29, O30-O48, O60-O75, O85-O92, O98-O99, Z29, Z96</t>
  </si>
  <si>
    <t>Dozu treba odrediti liječnik u skladu s potrebama bolesnika. Uobičajena doza za djecu je 8 mg/kg/dnevno.</t>
  </si>
  <si>
    <t>IDP 815 - IDP 820</t>
  </si>
  <si>
    <t>Dozu treba odrediti liječnik u skladu s potrebama bolesnika. Uobičajena doza za odrasle je 200 - 400 mg/dnevno.</t>
  </si>
  <si>
    <t>IDP 821</t>
  </si>
  <si>
    <t>Lijek sulfometoksazol, trimetoprim se primjenjuje u liječenju različitih infekcija izazvanih osjetljivim sojevima gram-pozitivnih i gram-negativnih bakterija.</t>
  </si>
  <si>
    <t>J18, N30, N34, A03, N41, Z22, Z29, Z96</t>
  </si>
  <si>
    <t>Dozu treba odrediti liječnik u skladu s potrebama bolesnika. Uobičajena doza je od 2,5 -20 ml/dnevno.</t>
  </si>
  <si>
    <t>IDP 822</t>
  </si>
  <si>
    <t>J18, N30, N34, A03, N41,  Z22, Z29, Z96</t>
  </si>
  <si>
    <t>Dozu treba odrediti liječnik u skladu s potrebama bolesnika. Uobičajena doza je od 1 -2 tbl dva puta dnevno.</t>
  </si>
  <si>
    <t>IDP 823 - IDP 824</t>
  </si>
  <si>
    <t>Lijek eritromicin se primjenjuje u liječenju različitih infekcija izazvanih osjetljivim sojevima gram-pozitivnih i gram-negativnih bakterija.</t>
  </si>
  <si>
    <t>J00-J06, J15.7, J16.0, J18, J20-J32, J40, J41-J42, A04.5, A48.1, A48.2, L00-L08, L20, L30, L55, L70, NOO, N10-N12, N30-N39, N40, N41, N45, N61, N70-N77, N80-N98, N99, Y40.0, KOO-K14, S00-S09, T00-T04, T20, T90, O00-O08, O20-O29, O30-O48, O60-O75, O85-O92, O98-O99, Z29, Z96</t>
  </si>
  <si>
    <t>Dozu treba odrediti liječnik u skladu s potrebama bolesnika. Uobičajena dnevna doza je od 2 g u podijeljenim dozama.</t>
  </si>
  <si>
    <t>IDP  825 - IDP 829</t>
  </si>
  <si>
    <t>Lijek klaritromicin se primjenjuje u liječenju različitih infekcija izazvanih osjetljivim sojevima gram-pozitivnih i gram-negativnih bakterija.</t>
  </si>
  <si>
    <t>J00-J06, J15.7, J16.0, J18, J20-J32, J41-J42, H65, H66, L00-L08, L20, L30, L55, L70, K25, K26, K27, K28, K29, A31, O00-O08, O20-O29, O30-O48, O60-O75, O85-O92, O98-O99, Z29, Z96</t>
  </si>
  <si>
    <t>Dozu treba odrediti liječnik u skladu s potrebama bolesnika. Uobičajena dnevna doza je od 250 mg do 500 mg dva puta dnevno.</t>
  </si>
  <si>
    <t>IDP 830</t>
  </si>
  <si>
    <t>Dozu treba odrediti liječnik u skladu s potrebama bolesnika. Uobičajena dnevna doza je 500 mg jednom dnevno.</t>
  </si>
  <si>
    <t>IDP 831 - IDP 835</t>
  </si>
  <si>
    <t>Lijek azitromicin se primjenjuje u liječenju različitih infekcija izazvanih osjetljivim sojevima  gram-pozitivnih i gram-negativnih bakterija.</t>
  </si>
  <si>
    <t>J00-J06, J15.7, J16.0, J18, J20-J32, J40, J41-J42, H65, H66, L00-L08, L20, L30, L55, L70, A55, A56, NOO, N10-N12, N30-N39, N40, N41, N45, N61, N70-N77, N80-N98, N99, O00-O08, O20-O29, O30-O48, O60-O75, O85-O92, O98-O99, Z29, Z96</t>
  </si>
  <si>
    <t>Dozu treba odrediti liječnik u skladu s potrebama bolesnika. Uobičajena dnevna doza je od 10 mg/kg do 20 mg/kg jednom dnevno.</t>
  </si>
  <si>
    <t>IDP 836- IDP 842</t>
  </si>
  <si>
    <t>Lijek azitromicin se primjenjuje u liječenju različitih infekcija izazvanih osjetljivim sojevima gram-pozitivnih i gram-negativnih bakterija.</t>
  </si>
  <si>
    <t>J00-J06, J15.7, J16.0, J18,J20-J32, J40, J41-J42, H65, H66, L00-L08, L20, L30, L55, L70, A55, A56, NOO, N10-N12, N30-N39, N40, N41, N45, N61, N70-N77, N80-N98, N99, O00-O08, O20-O29, O30-O48, O60-O75, O85-O92, O98-O99, Z29, Z96</t>
  </si>
  <si>
    <t>Dozu treba odrediti liječnik u skladu s potrebama bolesnika. Uobičajena dnevna doza je od 500 mg do 1 g  jednom dnevno.</t>
  </si>
  <si>
    <t>IDP 843 -IDP 854</t>
  </si>
  <si>
    <t>Lijek ciprofloksacin se primjenjuje u liječenju različitih infekcija izazvanih osjetljivim sojevima gram-pozitivnih i gram-negativnih bakterija.</t>
  </si>
  <si>
    <t>A02, A03, A15-A19, J15.7, J18,  NOO, N10-N12, N30-N39, N40, N41, N45, N61, N70-N77, N80-N98, N99, O00-O08, O20-O29, O30-O48, O60-O75, O85-O92, O98-O99, H66, Z29, Z96</t>
  </si>
  <si>
    <t>Dozu treba odrediti liječnik u skladu s potrebama bolesnika. Uobičajena dnevna doza je od 250 mg do 750 mg dva puta dnevno.</t>
  </si>
  <si>
    <t>IDP 855 - IDP 857</t>
  </si>
  <si>
    <t>Lijek norfloksacin koristi se za liječenje različitih infekcija uzrokovanih sojevima gram-pozitivnih i gram-negativnih bakterija.</t>
  </si>
  <si>
    <t>Dozu treba odrediti liječnik u skladu s potrebama bolesnika. Uobičajena doza je 400 mg dva puta dnevno.</t>
  </si>
  <si>
    <t>IDP 858 -IDP 860</t>
  </si>
  <si>
    <t>Lijek levofloksacin koristi se za liječenje akutnog pijelonefritisa, kroničnog bakterijskog prostatitisa i inhalacijskog antraksa. Također se može primijeniti za liječenje akutnog bakterijskog sinusitisa, akutne egzacerbacije kronične opstruktivne bolesti pluća (KOPB), pneumonije stečene izvan bolnice, kompliciranih infekcija kože i mekog tkiva, te nekompliciranog cistitisa, ali samo ako je korištenje drugih antibakterijskih lijekova koji se obično preporučuju neprikladno.</t>
  </si>
  <si>
    <t>N11, N30, N34, A22, J01, J01, JI 8, J20, JI 5.7, J41, J13-J15, J18, NOO, N10-N12, N30-N39, N40, N41, N45, N61, N70-N77, N80-N98, N99, O00-O08, O20-O29, O30-O48, O60-O75, O85-O92, O98-O99, H66, Z29, Z96</t>
  </si>
  <si>
    <t>Dozu treba odrediti liječnik u skladu s potrebama bolesnika. Uobičajena doza je 500 mg jedanput ili dva puta dnevno.</t>
  </si>
  <si>
    <t>IDP 861</t>
  </si>
  <si>
    <t xml:space="preserve"> Lijek nitrofurantoin primjenjuje se u liječenju i prevenciji akutnih i ponovljenih nekompliciranih infekcija donjeg dijela mokraćnog sustava, uključujući pijelitis, bilo da je nastao spontano ili nakon kirurškog zahvata.</t>
  </si>
  <si>
    <t>Dozu treba odrediti liječnik u skladu s potrebama bolesnika. Uobičajena doza je od 50 mg - 100 mg jedanput ili četiri puta dnevno.</t>
  </si>
  <si>
    <t>IDP 862 - IDP 869</t>
  </si>
  <si>
    <t>Lijek flukonazol se primjenjuje u liječenju i sprječavanju različitih infekcija izazvanih osjetljivim gljivicama.</t>
  </si>
  <si>
    <t>Dozu treba odrediti liječnik u skladu s potrebama bolesnika. Uobičajena doza je od 50 mg do 800 mg jednom dnevno.</t>
  </si>
  <si>
    <t>IDP 870- IDP 872</t>
  </si>
  <si>
    <t>Dozu treba odrediti liječnik u skladu s potrebama bolesnika. Uobičajena doza je  200 mg 4-5 puta dnevno.</t>
  </si>
  <si>
    <t>IDP  873 - IDP  874</t>
  </si>
  <si>
    <t>Lijek leflunomid se primjenjuje u liječenju reumatoidnog i psorijatičnog artritisa.</t>
  </si>
  <si>
    <t>M05, M07</t>
  </si>
  <si>
    <t>Dozu treba odrediti liječnik u skladu s potrebama bolesnika. Uobičajena početna doza je 100 mg jednom dnevno, a doza održavanja 10-20 mg jednom dnevno.</t>
  </si>
  <si>
    <t>Liječenje se može započeti u primarnoj zdravstvenoj zaštiti samo po preporuci specijalista (reumatolog, internist).</t>
  </si>
  <si>
    <t>IDP 875</t>
  </si>
  <si>
    <t>Lijek ciklosporin primjenjuje se u prevenciji odbacivanja transplantata nakon transplantacije organa. Netransplantacijske indikacije: endogeni uveitis, nefrotski sindrom, reumatoidni artritis, psorijaza, atopijski dermatitis.</t>
  </si>
  <si>
    <t>T86, N04, M05, L40, L20</t>
  </si>
  <si>
    <t>Dozu treba odrediti liječnik u skladu s potrebama bolesnika. Uobičajena dnevna doza je od 2-15mg/kg  podijeljeno u dvije doze.</t>
  </si>
  <si>
    <t>Liječenje se može započeti u primarnoj zdravstvenoj zaštiti samo po preporuci specijalista (nefrolog, reumatolog, oftalmolog, dermatovenerolog, imunolog, internist).</t>
  </si>
  <si>
    <t>IDP  876 - IDP 877</t>
  </si>
  <si>
    <t>Lijek azatioprim primjenjuje se u prevenciji odbacivanja transplantata nakon transplantacije organa. Netransplantacijske indikacije: Kronova bolest, ulcerozni kolitis, teški reumatoidni artritis, sistemski eritemski lupus, dermatomiozitis i polimiozitis, auto-imuni kronični aktivni hepatitis, pemphigus vulgaris, poliarteritis nodosa, auto-imuna hemolitička anemija, kronična refraktarna idiopatska trombocitopenijska purpura.</t>
  </si>
  <si>
    <t>T86, K50, K51, L93, M33, K73, L10, M30, D59, D69.3</t>
  </si>
  <si>
    <t>Dozu treba odrediti liječnik u skladu s potrebama bolesnika. Uobičajena dnevna doza je od 1-5mg/kg.</t>
  </si>
  <si>
    <t>Liječenje se može započeti u primarnoj zdravstvenoj zaštiti samo po preporuci specijalista (nefrolog, gastroenterolog, reumatolog, dermatovenerolog, imunolog, internist).</t>
  </si>
  <si>
    <t>IDP 878- IDP 879</t>
  </si>
  <si>
    <t>Posttraumatska, postoperativna i druga bolna stanja (dismenoreja, migrena, bolna stanja kralježnice, bolovi povezani s upalnim infekcijama)</t>
  </si>
  <si>
    <t>N94, G43, J02, J03</t>
  </si>
  <si>
    <t>Dozu treba odrediti liječnik u skladu s potrebama bolesnika. Uobičajena dnevna doza je od 100-150 mg na dan podijeljeno u 2 do 3 doze.</t>
  </si>
  <si>
    <t>IDP 880</t>
  </si>
  <si>
    <t>Dozu treba odrediti liječnik u skladu s potrebama bolesnika. Uobičajena dnevna doza je od 100 mg na dan.</t>
  </si>
  <si>
    <t>IDP 881</t>
  </si>
  <si>
    <t>Posttraumatska, postoperativna i druga bolna stanja (reumatoidni artritis, akutni napad gihta, dismenoreja, migrena, bolna stanja kralježnice, bolovi vezani uz upalne infekcije)</t>
  </si>
  <si>
    <t>N94, G43, M05, M10, J02, J03</t>
  </si>
  <si>
    <t>Dozu treba odrediti liječnik u skladu s potrebama bolesnika. Uobičajena dnevna doza je od 12,5-150 mg na dan podijeljeno u 2-3 doze.</t>
  </si>
  <si>
    <t>IDP 882</t>
  </si>
  <si>
    <t>Simptomatsko liječenje boli i upale kod: akutnog artritisa, kroničnog artritisa, ankilozantnog spondilitisa, bolne otekline i/ili upale mekog tkiva.</t>
  </si>
  <si>
    <t>M05, M10, M45</t>
  </si>
  <si>
    <t>Dozu treba odrediti liječnik u skladu s potrebama bolesnika. Uobičajena dnevna doza je od 60-180 mg na dan podijeljeno u 1-3 doze.</t>
  </si>
  <si>
    <t>IDP  883 - IDP 888</t>
  </si>
  <si>
    <t>Simptomatsko liječenje egzacerbacije osteoartritisa. Simptomatsko liječenje reumatoidnog artritisa i ankiloznog spondilitisa.</t>
  </si>
  <si>
    <t>M05, M45</t>
  </si>
  <si>
    <t>Dozu treba odrediti liječnik u skladu s potrebama bolesnika. Uobičajena jednokratna dnevna doza je od 7,5-15 mg.</t>
  </si>
  <si>
    <t>IDP 889 - IDP 890</t>
  </si>
  <si>
    <t>Lijek ibuprofen je indiciran za liječenje reumatoidnog artritisa, ankiloznog spondilitisa, osteoartritisa. Indiciran je i za liječenje kapsulitisa,  burzitisa, tendinitisa, tendosinovitisa kao i boli u donjem dijelu leđa. Primjenjuje se za ublažavanje blage do umjerene boli kod dismenoreje, dentalne i postoperativne boli i simptomatsko ublažavanje glavobolje uključujući migrenu.</t>
  </si>
  <si>
    <t>M05, M06, M15, M45, M75, M76, N94, G43, G44,</t>
  </si>
  <si>
    <t>Dozu treba odrediti liječnik u skladu s potrebama bolesnika. Uobičajena dnevna doza je od 20 mg/kg-30mg/kg podijeljeno u više doza.</t>
  </si>
  <si>
    <t>IDP  891</t>
  </si>
  <si>
    <t>Dozu treba odrediti liječnik u skladu s potrebama bolesnika. Uobičajena dnevna doza je od 400-2400 mg  podijeljeno u više doza.</t>
  </si>
  <si>
    <t>IDP 892</t>
  </si>
  <si>
    <t>Dozu treba odrediti liječnik u skladu s potrebama bolesnika. Uobičajena dnevna doza je od 400-2400 mg podijeljeno u više doza.</t>
  </si>
  <si>
    <t>IDP 893 - IDP 894</t>
  </si>
  <si>
    <t>Ketoprofen je indiciran za liječenje reumatoidnog artritisa, ankilozantnog spondilitisa i osteoartritisa. Također je indiciran za liječenje kapsulitisa, burzitisa, tendinitisa, sinovitisa, kao i bolova u donjem dijelu leđa. Koristi se za ublažavanje boli kod dismenoreje, gihta te kontrolu boli i upale nakon ortopedskih operacija.</t>
  </si>
  <si>
    <t>Dozu treba odrediti liječnik u skladu s potrebama bolesnika. Uobičajena dnevna doza je od 50 - 100 mg dva puta dnevno.</t>
  </si>
  <si>
    <t>IDP 895 - IDP 896</t>
  </si>
  <si>
    <t>Hiperurikemija (giht)</t>
  </si>
  <si>
    <t>M10</t>
  </si>
  <si>
    <t>Dozu treba odrediti liječnik u skladu s potrebama bolesnika. Uobičajena dnevna doza je od 100 - 900 mg  dnevno, ako dnevna doza prelazi 300 mg preporučuje se primjena u podijeljenim dozama.</t>
  </si>
  <si>
    <t xml:space="preserve">Liječenje se može započeti u primarnoj zdravstvenoj zaštiti samo po preporuci specijalista (nefrolog, reumatolog, endokrinolog, internist) </t>
  </si>
  <si>
    <t>IDP 897- IDP 899</t>
  </si>
  <si>
    <t>Lijek febuksostat je indiciran za liječenje kronične  hiperurikemije u stanjima kada je već došlo do taloženja urata.</t>
  </si>
  <si>
    <t>E79.0</t>
  </si>
  <si>
    <t>Dozu treba odrediti liječnik u skladu s potrebama bolesnika. Obično se primjenjuje u dozi od 80 mg do 120 mg jednom dnevno.</t>
  </si>
  <si>
    <t>IDP 900 - IDP 902</t>
  </si>
  <si>
    <t>Osteoporoza kod odraslih žena u postmenopauzi</t>
  </si>
  <si>
    <t>M80</t>
  </si>
  <si>
    <t>Dozu treba odrediti liječnik u skladu s potrebama bolesnika. Uobičajena doza je 70 mg jednom tjedno.</t>
  </si>
  <si>
    <t>Liječenje se može započeti u primarnoj zdravstvenoj zaštiti po preporuci specijalista (endokrinolog, internist).</t>
  </si>
  <si>
    <t>IDP 903 - IDP 905</t>
  </si>
  <si>
    <t>Dozu treba odrediti liječnik u skladu s potrebama bolesnika. Uobičajena doza je 150 mg jedanput mjesečno.</t>
  </si>
  <si>
    <t>Liječenje se može započeti u primarnoj zdravstvenoj zaštiti samo po preporuci specijalista (endokrinolog, internist).</t>
  </si>
  <si>
    <t>IDP 906 - IDP 907</t>
  </si>
  <si>
    <t xml:space="preserve"> Fentanil pripada skupini jakih analgetika koji se zovu opioidi. Flasteri pomažu ublažiti vrlo jaku i dugotrajnu bol:
-kod odraslih kojima je potrebno neprekidno liječenje boli
-kod djece starije od 2 godine koja već koriste opioidne lijekove i kojoj je potrebno neprekidno liječenje boli
</t>
  </si>
  <si>
    <t>C00-C96</t>
  </si>
  <si>
    <t xml:space="preserve"> Doze lijeka treba odrediti za svakog bolesnika pojedinačno na temelju njegova statusa te ih nakon početka primjene treba redovito procjenjivati. Treba primjenjivati najmanju učinkovitu dozu. </t>
  </si>
  <si>
    <t>Liječnici primarne zdravstvene zaštite mogu propisivati lijek samo uz nalaz specijalista.</t>
  </si>
  <si>
    <t>IDP 908- IDP 909</t>
  </si>
  <si>
    <t xml:space="preserve">Umjerena do jaka bol u oboljelih od raka, te jaka bol koja ne reagira na neopijatne analgetike. Nije prikladan za liječenje akutne boli.
</t>
  </si>
  <si>
    <t>C00-C97</t>
  </si>
  <si>
    <t>Prije početka liječenja lijekom, potrebno je s bolesnikom dogovoriti strategiju liječenja, uključujući trajanje liječenja i ciljeve liječenja te plan završetka liječenja, u skladu sa smjernicama za liječenje boli. Tijekom liječenja potreban je čest kontakt između liječnika i bolesnika kako bi se procijenila potreba za nastavkom liječenja, razmotrio prekid liječenja i prilagodilo doziranje ako je potrebno.</t>
  </si>
  <si>
    <t>IDP 910</t>
  </si>
  <si>
    <t>Lijek je indiciran za simptomatsko liječenje umjerene do jake boli kod odraslih i adolescenata starijih od 12 godina.</t>
  </si>
  <si>
    <t>M25, M54, M79, H92</t>
  </si>
  <si>
    <t>Dozu treba odrediti liječnik u skladu s potrebama bolesnika. Uobičajena doza je od dvije do osam tableta dnevno. Razmak između doza ne smije biti kraći od šest sati.</t>
  </si>
  <si>
    <t>IDP 911</t>
  </si>
  <si>
    <t>Dozu treba odrediti liječnik u skladu s potrebama bolesnika. Uobičajena doza je od jedne do četiri tablete dnevno. Razmak između doza ne smije biti kraći od šest sati.</t>
  </si>
  <si>
    <t>IDP  912- IDP 917</t>
  </si>
  <si>
    <t>IDP 918 - IDP 920</t>
  </si>
  <si>
    <t>Dozu treba odrediti liječnik u skladu s potrebama bolesnika. Uobičajena doza je jedna do četiri tablete dnevno. Razmak između doza ne smije biti kraći od šest sati.</t>
  </si>
  <si>
    <t>Dozu treba odrediti liječnik u skladu s potrebama bolesnika. Uobičajena doza je jedna do osam kapsula dnevno. Razmak između doza ne smije biti kraći od šest sati</t>
  </si>
  <si>
    <t>IDP 922 - IDP 924</t>
  </si>
  <si>
    <t>Dozu treba odrediti liječnik u skladu s potrebama bolesnika. Uobičajena doza je od jedne do osam kapsula dnevno. Razmak između doza ne smije biti kraći od šest sati.</t>
  </si>
  <si>
    <t>IDP 925</t>
  </si>
  <si>
    <t>Lijek je indiciran za simptomatsko liječenje umjerene do jake boli kod odraslih i djece starije od jedne godine.</t>
  </si>
  <si>
    <t>Dozu treba odrediti liječnik u skladu s potrebama bolesnika. Uobičajena doza za odrasle i djecu stariju od 12 godina je od 50100 mg tramadolklorida (20-40 kapi) svakih 4-6 sati.</t>
  </si>
  <si>
    <t>Lijek je indiciran za liječenje migrene, vaskularne glavobolje i klaster glavobolje.</t>
  </si>
  <si>
    <t>G43, G44, G44.1</t>
  </si>
  <si>
    <t>Dozu treba odrediti liječnik u skladu s potrebama bolesnika. Uobičajena doza je od jedne do četiri tablete dnevno.</t>
  </si>
  <si>
    <t>IDP 927</t>
  </si>
  <si>
    <t>Lijek je indiciran za liječenje svih oblika epilepisije (osim za apsans napade).</t>
  </si>
  <si>
    <t>G40</t>
  </si>
  <si>
    <t>Dozu treba odrediti liječnik u skladu s potrebama bolesnika. Uobičajena dnevna doza je od 1 - 5 mg/kg (1-3 tablete).</t>
  </si>
  <si>
    <t>Liječenje se može započeti u primarnoj zdravstvenoj zaštiti samo po preporuci specijalista (neurolog, neuropsihijatar, neuropedijatar).</t>
  </si>
  <si>
    <t>IDP 928</t>
  </si>
  <si>
    <t>Lijek je indiciran za liječenje epilepsije (generalizirani toničko-klonički i parcijalni napadaji), prevenciju manično-depresivnih pishoza, sindrom apstinencije od alkohola, neuralgija trigeminusa, idiopatska neuralgija glosofaringeusa, dijabetička neuropatija. Lijek se koristi kod odraslih i djece starije od 6 godina.</t>
  </si>
  <si>
    <t>G40, F31, G50, G59, G63</t>
  </si>
  <si>
    <t>Dozu treba odrediti liječnik u skladu s potrebama bolesnika. Uobičajena doza je od 100 - 2000 mg na dan, u podijeljenim dozama 2-3 puta na dan.</t>
  </si>
  <si>
    <t>Liječenje se može započeti u primarnoj zdravstvenoj zaštiti samo po preporuci specijalista (neurolog, neuropsihijatar, psihijatar, neuropedijatar).</t>
  </si>
  <si>
    <t>IDP 929 - IDP 930</t>
  </si>
  <si>
    <t>IDP 931 - IDP 935</t>
  </si>
  <si>
    <t>Okskarbazepin je indiciran za liječenje parcijalnih napadaja, sa ili bez sekundarno generaliziranih toničko-kloničkih napadaja.</t>
  </si>
  <si>
    <t>G40.1</t>
  </si>
  <si>
    <t>Dozu treba odrediti liječnik u skladu s potrebama bolesnika. Uobičajena doza je od 600 - 2400 mg na dan, u podijeljenim dozama dva puta na dan. Primjenjuje se kod odraslih i djece starije od 6 godina.</t>
  </si>
  <si>
    <t>IDP 936</t>
  </si>
  <si>
    <t>Natrijev valproat indiciran je za liječenje epilepsije.</t>
  </si>
  <si>
    <t>Dozu treba odrediti liječnik u skladu s potrebama bolesnika. Uobičajena doza je od 10-30 mg/kg/dnevno, primjenjuje se jednom ili u podijeljenim dozama dva puta dnevno.</t>
  </si>
  <si>
    <t>IDP 937</t>
  </si>
  <si>
    <t>Natrijev valproat, valproična kiselina indiciran je za liječenje epilepsije i maničnih epizoda u bipolarnom poremećaju, kada je liječenje litijem kontraindicirano ili ga bolesnici ne podnose.</t>
  </si>
  <si>
    <t>G40, F31</t>
  </si>
  <si>
    <t>Dozu treba odrediti liječnik u skladu s potrebama bolesnika. Uobičajena doza je od 10-50 mg/kg/dnevno, primjenjuje se jednom ili u podijeljenim dozama dva puta dnevno.</t>
  </si>
  <si>
    <t>IDP 938 - IDP 939</t>
  </si>
  <si>
    <t>Dozu treba odrediti liječnik u skladu s potrebama bolesnika. Uobičajena doza je od 10-50 mg/kg/dnevno,primjenjuje se jednom ili u podijeljenim dozama dva puta dnevno.</t>
  </si>
  <si>
    <t>IDP 940 - IDP 954</t>
  </si>
  <si>
    <t>Lamotrigin je indiciran za liječenje epilepsije i za prevenciju depresivnih epizoda kod bipolarnog poremećaja.</t>
  </si>
  <si>
    <t>Dozu treba odrediti liječnik u skladu s potrebama bolesnika. Uobičajena doza je od 0,3-15 mg/kg/dnevno, primjenjuje se jednom ili u podijeljenim dozama dva puta dnevno.</t>
  </si>
  <si>
    <t>IDP 955 - IDP 957</t>
  </si>
  <si>
    <t>Topiramat je indiciran za liječenje epilepsije i prevenciju migrenskih glavobolja.</t>
  </si>
  <si>
    <t>G40, G43</t>
  </si>
  <si>
    <t>Dozu treba odrediti liječnik u skladu s potrebama bolesnika. Uobičajena doza je od 25 - 500 mg/dnevno, primjenjuje se jednom ili u podijeljenim dozama dva puta dnevno.</t>
  </si>
  <si>
    <t>IDP 958 - IDP 964</t>
  </si>
  <si>
    <t>Gabapentin je indiciran za liječenje epilepsije i perifernog neuropatskog bola.</t>
  </si>
  <si>
    <t>G40, G63</t>
  </si>
  <si>
    <t>Dozu treba odrediti liječnik u skladu s potrebama bolesnika. Uobičajena doza je od 300 - 3600 mg/dnevno, primjenjuje se jednom ili u podijeljenim dozama do tri puta dnevno.</t>
  </si>
  <si>
    <t>IDP 965 - IDP 982</t>
  </si>
  <si>
    <t>Levetiracetam je indiciran za liječenje različitih oblika epilepsije.</t>
  </si>
  <si>
    <t>Dozu treba odrediti liječnik u skladu s potrebama bolesnika. Uobičajena doza je od 250 - 1500 mg dva puta dnevno.</t>
  </si>
  <si>
    <t>IDP 983- IDP 993</t>
  </si>
  <si>
    <t>Pregabalin je indiciran za liječenje različitih oblika neuropatske boli, generaliziranog anksioznog poremećaja te kao dodatna terapija u liječenju epilepsije.</t>
  </si>
  <si>
    <t>G63, G40, F41.1</t>
  </si>
  <si>
    <t>Dozu treba odrediti liječnik u skladu s potrebama bolesnika. Uobičajena doza je od 150 - 600 mg/dnevno podijeljeno u dvije ili tri doze.</t>
  </si>
  <si>
    <t>Liječenje se može započeti u primarnoj zdravstvenoj zaštiti samo po preporuci specijalista (neurolog, neuropsihijatar, psihijatar).</t>
  </si>
  <si>
    <t>IDP 994- IDP 997</t>
  </si>
  <si>
    <t>Lakozamid je indiciran u monoterapiji i kao dodatna terapija za liječenje različitih oblika epilepsije.</t>
  </si>
  <si>
    <t>Dozu treba odrediti liječnik u skladu s potrebama bolesnika. Uobičajena doza je od 100 - 600 mg/dnevno podijeljeno u dvije ili tri doze.</t>
  </si>
  <si>
    <t xml:space="preserve">Liječnici primarne zdravstvene zaštite mogu propisivati lijek samo uz nalaz specijalista (neurolog, neuropsihijatar, psihijatar) i odobrenje Liječničkog povjerenstva ZZO. </t>
  </si>
  <si>
    <t>IDP 998 - IDP 999</t>
  </si>
  <si>
    <t>Biperiden je indiciran za liječenje Parkinsonove bolesti i ekstrapiramidalnog sindroma.</t>
  </si>
  <si>
    <t>G20, G25</t>
  </si>
  <si>
    <t>Dozu treba odrediti liječnik u skladu s potrebama bolesnika. Uobičajena dnevna doza je od 2 - 16 mg podijeljeno u dvije ili četiri doze.</t>
  </si>
  <si>
    <t>IDP 1000</t>
  </si>
  <si>
    <t>Benzerazid, levodopa je indiciran u liječenju parkinsonove bolesti i sindroma nemirnih nogu.</t>
  </si>
  <si>
    <t>G20, G25.8</t>
  </si>
  <si>
    <t>Dozu treba odrediti liječnik u skladu sa potrebama bolesnika. Uobičajena dnevna doza je od 1 - 8 tableta dnevno podijeljeno u tri ili šest doza.</t>
  </si>
  <si>
    <t>Liječenje se može započeti u primarnoj zdravstvenoj zaštiti samo po preporuci specijalista (neurolog, neuropsihijatar).</t>
  </si>
  <si>
    <t>IDP 1001 - IDP 1002</t>
  </si>
  <si>
    <t>G20</t>
  </si>
  <si>
    <t>Dozu treba odrediti liječnik u skladu s potrebama bolesnika. Uobičajena dnevna doza je od 1/2 - 8 tableta dnevno podijeljeno u tri ili četiri doze.</t>
  </si>
  <si>
    <t>IDP 1003</t>
  </si>
  <si>
    <t>Bromokriptin je indiciran za liječenje Parkinsonove bolesti.</t>
  </si>
  <si>
    <t>Dozu treba odrediti liječnik u skladu s potrebama bolesnika. Uobičajena dnevna doza je od 1,25 mg do 2,5 mg, jedanput do tri puta dnevno.</t>
  </si>
  <si>
    <t>IDP
1004- 
IDP 
1009</t>
  </si>
  <si>
    <t>Lijek ropirinol indiciran je za liječenje Parkinsonove bolesti kao inicijalna terapija u obliku monoterapije kako bi se odgodilo uvođenje levodope ili u kombiniranoj terapiji s levodopom.</t>
  </si>
  <si>
    <t>Dozu treba odrediti liječnik u skladu s potrebama bolesnika. Obično se primjenjuje u dozi od 2 mg do 24 mg jednom dnevno.</t>
  </si>
  <si>
    <t>Liječenje se može započeti u primarnoj zdravstvenoj zaštiti samo po preporuci specijalista (neuropsihijatar, neurolog).</t>
  </si>
  <si>
    <t>IDP
1010- 
IDP 
1012</t>
  </si>
  <si>
    <t>Lijek pramipeksol je indiciran za liječenje Parkinsonove bolesti u obliku monoterapije ili u kombinaciji s levodopom.</t>
  </si>
  <si>
    <t>Dozu treba odrediti liječnik u skladu s potrebama bolesnika. Obično se primjenjuje u dozi od 0,26 mg do 3,15 mg jednom dnevno.</t>
  </si>
  <si>
    <t>IDP  1013- IDP 1015</t>
  </si>
  <si>
    <t>Rasagilin je indiciran u liječenju idiopatske Parkinsonove bolesti.</t>
  </si>
  <si>
    <t>Dozu treba odrediti liječnik u skladu s potrebama bolesnika. Uobičajena dnevna doza je 1 mg dnevno u jednoj dozi.</t>
  </si>
  <si>
    <t>IDP 1016 - IDP  1017</t>
  </si>
  <si>
    <t>Levomepromazin je indiciran u liječenju akutnih i kroničnih psihotičnih bolesti (SCH), kao i ozbiljnih oblika velike depresije.</t>
  </si>
  <si>
    <t>F20, F30, F32</t>
  </si>
  <si>
    <t>Dozu treba odrediti liječnik u skladu s potrebama bolesnika. Uobičajena dnevna doza je od 25 - 200 mg dnevno u jednoj (navečer) ili tri podijeljenje doze uz obrok.</t>
  </si>
  <si>
    <t>Liječenje se može započeti u primarnoj zdravstvenoj zaštiti samo po preporuci specijalista (psihijatar, neuropsihijatar).</t>
  </si>
  <si>
    <t>IDP 1018- IDP 1021</t>
  </si>
  <si>
    <t>Promazin je indiciran u liječenju akutne psihomotorne agitacije kod shizofrenije, delirija tremensa, akutne alkoholne halucinoze i sindroma apstinencije.</t>
  </si>
  <si>
    <t>F05, F09.4, F10.4</t>
  </si>
  <si>
    <t>Dozu treba odrediti liječnik u skladu s potrebama bolesnika. Uobičajena dnevna doza je od 10 - 200 mg svakih 4 do 6 sati.</t>
  </si>
  <si>
    <t>IDP 1022- IDP 1023</t>
  </si>
  <si>
    <t>Flufenazin je indiciran za liječenje akutnih i kroničnih psihotičnih stanja, uključujući shizofreniju, manične i hipomanične poremećaje.</t>
  </si>
  <si>
    <t>F20, F30, F40, F41</t>
  </si>
  <si>
    <t>Dozu treba odrediti liječnik u skladu s potrebama bolesnika. Uobičajena dnevna doza je od 1 - 20 mg podijeljeno u dvije do tri doze.</t>
  </si>
  <si>
    <t>IDP 1024 - IDP 1025</t>
  </si>
  <si>
    <t>Haloperidol je indiciran za liječenje shizofrenije i shizoafektivnog poremećaja, akutno liječenje delirija kada nefarmakološka liječenja nisu uspješna te za liječenje umjerenih do teških maničnih epizoda povezanih s bipolarnim poremećajem tipa I.</t>
  </si>
  <si>
    <t>Dozu treba odrediti liječnik u skladu s potrebama bolesnika. Uobičajena dnevna doza je od 0,5 - 20 mg podijeljeno u dvije do tri doze.</t>
  </si>
  <si>
    <t>IDP 1026 - IDP  1030</t>
  </si>
  <si>
    <t>Klozapin je indiciran za liječenje bolesnika sa shizofrenijom rezistentnom na liječenje, kao i bolesnika sa shizofrenijom koji imaju teške, teško izlječive neurološke nuspojave na druge antipsihotike, uključujući atipične antipsihotike.</t>
  </si>
  <si>
    <t>F20</t>
  </si>
  <si>
    <t>Dozu treba odrediti liječnik u skladu s potrebama bolesnika. Uobičajena dnevna doza je od 12,5 - 900 mg podijeljeno u dvije doze.</t>
  </si>
  <si>
    <t>IDP 1031 - 
IDP 1040</t>
  </si>
  <si>
    <t>Lijek olanzapin je indiciran za liječenje: 
shizofrenije, umjerenih do teških epizoda manije i za prevenciju relapsa kod bolesnika s bipolarnim poremećajem čije su manične epizode reagirale na liječenje olanzapinom.</t>
  </si>
  <si>
    <t>F20, F30, F31.1</t>
  </si>
  <si>
    <t>Dozu treba odrediti liječnik u skladu s potrebama bolesnika. Obično se primjenjuje u dozi od 10 mg do 15 mg jednom dnevno.</t>
  </si>
  <si>
    <t>Liječenje se može započeti u primarnoj zdravstvenoj zaštiti samo po preporuci specijalista (neuropsihijatar, psihijatar).</t>
  </si>
  <si>
    <t>IDP 1041 - IDP 1049</t>
  </si>
  <si>
    <t>Kvetiapin je indiciran za liječenje shizofrenije i bipolarnog poremećaja.</t>
  </si>
  <si>
    <t>F20, F31</t>
  </si>
  <si>
    <t>Dozu treba odrediti liječnik u skladu s potrebama bolesnika. Uobičajena dnevna doza je od 50 - 800 mg podijeljeno u dvije doze.</t>
  </si>
  <si>
    <t>IDP 1050 - IDP 1053</t>
  </si>
  <si>
    <t>Sulpirid je indiciran za liječenje akutnih i kroničnih psihoza, anksioznih i depresivnih poremećaja kod odraslih i adolescenata starijih od 14 godina.</t>
  </si>
  <si>
    <t>F20, F41, F32</t>
  </si>
  <si>
    <t>IDP 1054</t>
  </si>
  <si>
    <t>Sulpirid je indiciran za liječenje: 
neurotskih, psihofunkcionalnih i psihoafektivnih poremećaja povezanih sa somatskim stanjima, akutnih i kroničnih psihoza.</t>
  </si>
  <si>
    <t>Dozu treba odrediti liječnik u skladu s potrebama bolesnika. Uobičajena dnevna doza za djecu je 5mg/kg/dan, doza za odrasle je od 100 mg - 200 mg dnevno.</t>
  </si>
  <si>
    <t>IDP  1055 -IDP 1067</t>
  </si>
  <si>
    <t>Risperidon je indiciran za liječenje shizofrenije, umjerenih do teških maničnih epizoda u bipolarnom poremećaju. Koristi se u kratkotrajnom liječenju (do 6 tjedana) perzistentne agresije kod bolesnika s umjerenom do teškom Alzheimerovom demencijom, te u djece (starije od 5 godina) za kratkotrajno simptomatsko liječenje (do 6 tjedana) perzistentne agresije kod poremećaja ponašanja.</t>
  </si>
  <si>
    <t>F20, F31.1, F00, F07</t>
  </si>
  <si>
    <t>Dozu treba odrediti liječnik u skladu s potrebama bolesnika. Uobičajena dnevna doza je od 0,25 - 6 mg jednom dnevno ili podijeljeno u dvije doze.</t>
  </si>
  <si>
    <t>IDP  1068 -  IDP 1078</t>
  </si>
  <si>
    <t>Aripiprazol je indiciran za liječenje shizofrenije, umjerenih do teških maničnih epizoda u bipolarnom poremećaju i za prevenciju novih maničnih epizoda kod odraslih.</t>
  </si>
  <si>
    <t>F20, F31.1,</t>
  </si>
  <si>
    <t>Dozu treba odrediti liječnik u skladu s potrebama bolesnika. Uobičajena dnevna doza je od 10 - 30 mg jednom dnevno.</t>
  </si>
  <si>
    <t>IDP  1079- IDP  1086</t>
  </si>
  <si>
    <t>Diazepam je indiciran za liječenje anksioznosti, nesanice povezane s anksioznošću, cerebralne paralize, epilepsije, akutne apstinencije od alkohola, premedikacije u stomatologiji i prije kirurškog zahvata.</t>
  </si>
  <si>
    <t>F40, G40, G25.3, G80.0, F09.3</t>
  </si>
  <si>
    <t>Dozu treba odrediti liječnik u skladu s potrebama bolesnika. Uobičajena dnevna doza je od 2 - 60 mg u podijeljenim dozama. Općenito liječenje ne smije trajati duže od 8-12 tjedana, uključujući i proces postepenog isključivanja lijeka.</t>
  </si>
  <si>
    <t>IDP 1087 - IDP 1101</t>
  </si>
  <si>
    <t>Lijek alprazolam je indiciran za kratkotrajni simptomatski tretman anksioznosti kod odraslih pacijenata.</t>
  </si>
  <si>
    <t>F41</t>
  </si>
  <si>
    <t>Dozu treba odrediti liječnik u skladu s potrebama bolesnika. Uobičajena dnevna doza je 1 mg dnevno, može se primjeniti u jednoj ili podijeljen u dvije doze.</t>
  </si>
  <si>
    <t>IDP 1102 -IDP 1103</t>
  </si>
  <si>
    <t>Nitrazepam je indiciran za kratkotrajno liječenje teške nesanice koja uzrokuje psihičku i fizičku iscrpljenost i nemogućnost obavljanja dnevnih obaveza.</t>
  </si>
  <si>
    <t>F51</t>
  </si>
  <si>
    <t>Dozu treba odrediti liječnik u skladu s potrebama bolesnika. Uobičajena dnevna doza je 5 - 10 mg u jednoj dozi prije spavanja. Maksimalno korištenje do četiri tjedna (uključujući razdoblje smanjenja doze).</t>
  </si>
  <si>
    <t>IDP 1104 - IDP 1111</t>
  </si>
  <si>
    <t>Kratkotrajno liječenje nesanice kod odraslih.
Liječenje je indicirano samo kod klinički značajno težih poremećaja spavanja ili ako nesanica uzrokuje teške poremećaje kod bolesnika.</t>
  </si>
  <si>
    <t>G47</t>
  </si>
  <si>
    <t>Preporučena dnevna doza za odrasle je 10 mg, a treba je uzeti neposredno prije odlaska na spavanje.
Treba primijeniti najnižu djelotvornu dnevnu dozu zolpidema, koja ne smije biti veća od 10 mg.</t>
  </si>
  <si>
    <t>IDP  1112- IDP 1113</t>
  </si>
  <si>
    <t>Amitriptilin je indiciran za liječenje velikog depresivnog poremećaja, liječenje neuropatske boli kod odraslih, preventivnog liječenja kronične  tenzijske glavobolje, preventivno liječenje migrene kod odraslih. U djece starije od 6 godina primjenjuje se u liječenju noćne enureze.</t>
  </si>
  <si>
    <t>F32.2, F42, F50.2</t>
  </si>
  <si>
    <t>Dozu treba odrediti liječnik u skladu s potrebama bolesnika. Uobičajena dnevna doza je od 10 mg - 150 mg podijeljeno u dvije doze.</t>
  </si>
  <si>
    <t>IDP  1114 - IDP 1118</t>
  </si>
  <si>
    <t>Fluoksetin je indiciran za liječenje velike depresivne epizode, opsesivno-kompulzivnog poremećaja i bulimije nervoze. U djece starije od 8 godina koristi se u liječenju teške, velike depresivne epizode.</t>
  </si>
  <si>
    <t>Dozu treba odrediti liječnik u skladu s potrebama bolesnika. Uobičajena dnevna doza je od 10 - 60 mg i može se primjeniti u jednoj dozi ili podijeljeno u više doza za vrijeme ili između obroka.</t>
  </si>
  <si>
    <t>IDP 1119- IDP 1120</t>
  </si>
  <si>
    <t>Paroksetin je indiciran za liječenje velike depresivne epizode, opsesivno-kompulzivnog poremećaja, paničnog poremećaja sa ili bez agorafobije, socijalnog anksioznog poremećaja, generaliziranog anksioznog poremećaja i posttraumatskog stresnog poremećaja.</t>
  </si>
  <si>
    <t>F32.2, F42, F41, F40.1, F41.1, F43.1</t>
  </si>
  <si>
    <t>Dozu treba odrediti liječnik u skladu s potrebama bolesnika. Uobičajena dnevna doza je od 10 - 50 mg jedanput dnevno, ujutro uz hranu.</t>
  </si>
  <si>
    <t>IDP 1121 -IDP 1128</t>
  </si>
  <si>
    <t>Setralin je indiciran za liječenje velike depresivne epizode, opsesivno-kompulzivnog poremećaja, napadaja panike sa ili bez agorafobije, socijalnih anksioznih poremećaja i posttraumatskog stresnog poremećaja.</t>
  </si>
  <si>
    <t>F32.2, F42, F41, F40.1, F43.1</t>
  </si>
  <si>
    <t>Dozu treba odrediti liječnik u skladu s potrebama bolesnika. Uobičajena dnevna doza je od 25 - 200 mg jedanput dnevno, ujutru ili navečer, može se uzimati sa ili bez hrane.</t>
  </si>
  <si>
    <t>IDP 1129 -IDP 1135</t>
  </si>
  <si>
    <t>Escitalopram je indiciran za liječenje velike depresivne epizode, opsesivno-kompulzivnog poremećaja, paničnog poremećaja sa ili bez agorafobije, socijalnog anksioznog poremećaja i generaliziranog anksioznog poremećaja.</t>
  </si>
  <si>
    <t>F32.2, F42, F41, F40.1, F41.1</t>
  </si>
  <si>
    <t>Dozu treba odrediti liječnik u skladu s potrebama bolesnika. Uobičajena dnevna doza je od 10 - 20 mg jedanput dnevno, može se uzimati sa ili bez hrane.</t>
  </si>
  <si>
    <t>IDP 1136</t>
  </si>
  <si>
    <t>Trazodon je indiciran za liječenje depresivnog poremećaja sa ili bez anksioznosti.</t>
  </si>
  <si>
    <t>F32</t>
  </si>
  <si>
    <t>Dozu treba odrediti liječnik u skladu s potrebama bolesnika. Uobičajena dnevna doza je od 150 mg - 600 mg dnevno, podijeljeno u dvije doze nakon jela.</t>
  </si>
  <si>
    <t>IDP 1137- 
IDP 
1138</t>
  </si>
  <si>
    <t>Lijek mirtazapin je indiciran za liječenje teške depresije kod odraslih osoba.</t>
  </si>
  <si>
    <t>Dozu treba odrediti liječnik u skladu s potrebama bolesnika. Uobičajena dnevna doza je od 15 mg - 45 mg jednom dnevno.</t>
  </si>
  <si>
    <t>IDP 
1139 - 
IDP 
1142</t>
  </si>
  <si>
    <t>Lijek venlafaksin je indiciran za liječenje velikog depresivnog poremećaja i za prevenciju ponavljajućeg velikog depresivnog poremećaja.</t>
  </si>
  <si>
    <t>Dozu treba odrediti liječnik u skladu s potrebama bolesnika. Uobičajena dnevna doza je od 75 mg - 375 mg podijeljeno u dvije ili tri doze.</t>
  </si>
  <si>
    <t>IDP 1143 - IDP 1150</t>
  </si>
  <si>
    <t>Duloksetin je indiciran za liječenje: velikog depresivnog poremećaja, boli kod dijabetičke periferne neuropatije i generaliziranog anksioznog poremećaja.</t>
  </si>
  <si>
    <t>F32, G59, G63.1, F40</t>
  </si>
  <si>
    <t>Dozu treba odrediti liječnik u skladu s potrebama bolesnika. Uobičajena dnevna doza je od 30 mg - 120 mg dnevno, jednom dnevno sa ili bez hrane.</t>
  </si>
  <si>
    <t>IDP 1151 - IDP 1155</t>
  </si>
  <si>
    <t>Lijek piracetam indiciran je za liječenje mioklonusa kortikalnog porijekla, disleksije u djece u kombinaciji s logopedskom terapijom te vrtoglavice centralnog i perifernog porijekla.</t>
  </si>
  <si>
    <t>G25.3, R48, R42</t>
  </si>
  <si>
    <t>Dozu treba odrediti liječnik u skladu s potrebama bolesnika. Uobičajena dnevna doza je od 2,4 grama - 24 grama podijeljeno u dvije ili tri doze.</t>
  </si>
  <si>
    <t>Liječenje se može započeti u primarnoj zdravstvenoj zaštiti samo po preporuci specijalista (neuropsihijatar, psihijatar, neurolog, otorinolaringolog, neuropedijatar).</t>
  </si>
  <si>
    <t>IDP  1156 - IDP 1157</t>
  </si>
  <si>
    <t>Donepezil je indiciran za simptomatsko liječenje blage do umjerene Alzheimerove demencije.</t>
  </si>
  <si>
    <t>F00</t>
  </si>
  <si>
    <t>Dozu treba odrediti liječnik u skladu s potrebama bolesnika. Uobičajena dnevna doza je od 5 - 10 mg jedanput dnevno, navečer pred spavanje.</t>
  </si>
  <si>
    <t xml:space="preserve">Liječenje se može započeti u primarnoj zdravstvenoj zaštiti samo po preporuci specijalista (psihijatar, neuropsihijatar) </t>
  </si>
  <si>
    <t>IDP  1158- IDP 1165</t>
  </si>
  <si>
    <t>Memantin je indiciran za liječenje blage do umjerene Alzheimerove demencije.</t>
  </si>
  <si>
    <t>Dozu treba odrediti liječnik u skladu s potrebama bolesnika. Uobičajena dnevna doza je od 5 - 20 mg jedanput dnevno.</t>
  </si>
  <si>
    <t>Za početak primjene potreban je nalaz specijalista (psihijatar, neuropsihijatar).</t>
  </si>
  <si>
    <t>IDP  1166</t>
  </si>
  <si>
    <t>Buprenorfin je indiciran za supstitucijsko liječenje ovisonosti o opioidima.</t>
  </si>
  <si>
    <t>F09.2</t>
  </si>
  <si>
    <t>Dozu treba odrediti liječnik u skladu s potrebama bolesnika. Uobičajena dnevna doza je od 0,8 - 32 mg jedanput dnevno stavljanjem tablete pod jezik.</t>
  </si>
  <si>
    <t>Liječenje se mora odvijati pod nadzorom liječnika  Centra za prevenciju i vanbolničko liječenje ovisnosti  na preporuku ovlaštenih liječnika centra s iskustvom u liječenju ovisnosti o opioidima/ ovisnosti.</t>
  </si>
  <si>
    <t>IDP  1167</t>
  </si>
  <si>
    <t>IDP 1168</t>
  </si>
  <si>
    <t xml:space="preserve">
Metadon je indiciran za liječenje ovisnosti (prevencija apstinencijskog sindroma kod ovisnika) o opojnim drogama (heroin i drugi narkotici). Metadon je indiciran za ublažavanje jake boli na koju ne djeluju neopioidni analgetici (bol u terminalnih bolesnika, jetrene i žučne kolike, postoperativna i posttraumatska bol, bol kod akutnog infarkta miokarda).</t>
  </si>
  <si>
    <t>Liječenje treba započeti i pratiti liječnik iskusan u liječenju indiciranih stanja. Visina doze i učestalost doziranja prilagođuju se svakom bolesniku, ovisno o jačini i trajanju boli, stanju  bolesnika, ostalim istodobno i prethodno primijenjenim lijekovima i bolesnikovu odgovoru.</t>
  </si>
  <si>
    <t>IDP 1169</t>
  </si>
  <si>
    <t>Metadon je lijek koji sadrži metadonklorid i pripada skupini lijekova pod nazivom opioidni analgetici. Koristi se kao dio liječenja ovisnosti o opioidima i ublažavanje boli na koju ne djeluju nenarkotički analgetici, poput boli u terminalnom stadiju maligne bolesti.</t>
  </si>
  <si>
    <t>Visinu doze i učestalost doziranja liječnik prilagođuje svakom bolesniku posebno. Za liječenje ovisnosti početna doza iznosi 10-20 mg dnevno, doza se povećava za 10-20 mg na dan, dok se ne povuku simptomi apstinencije ili intoksikacije; uobičajena doza je 20-40 mg na dan (2 do 4 ml); nakon postizanja stabilne razine doziranja, stabilizacija se može nastaviti još 2-3 dana, zatim se količina metadona postepeno smanjuje. Za liječenje teške boli kod bolesnika s malignom: 2,5-10 mg svakih 4 do 12 sati; uobičajeno 5-10 mg svakih 6-8 sati u zavisnosti od jačine bola.</t>
  </si>
  <si>
    <t>IDP 1170- IDP  1173</t>
  </si>
  <si>
    <t>Buprenorfin/nalokson indiciran je za supstitucijsko liječenje ovisnosti o opioidima.</t>
  </si>
  <si>
    <t>Dozu treba odrediti liječnik u skladu s potrebama bolesnika. Uobičajena dnevna doza je od 4mg/1mg - 12mg/3mg jedanput dnevno stavljanjem tablete pod jezik.</t>
  </si>
  <si>
    <t>IDP 1174 - IDP 1177</t>
  </si>
  <si>
    <t>Betahistin je indiciran za liječenje vrtoglavice, tinitus i gubitka sluha povezanih sa Meneierovim sindromom. Simptomatsko liječenje vestibularnog vertiga.</t>
  </si>
  <si>
    <t>H81</t>
  </si>
  <si>
    <t>Dozu treba odrediti liječnik u skladu s potrebama bolesnika. Uobičajena dnevna doza je od 24 mg dva puta dnevno.</t>
  </si>
  <si>
    <t>IDP 1178 - 
IDP 1179</t>
  </si>
  <si>
    <t>Betahistin je indiciran za liječenje vrtoglavice, tinitus i gubitka sluha povezanih sa 
Meneierovim sindromom. Simptomatsko liječenje vestibularnog vertiga.</t>
  </si>
  <si>
    <t>IDP 1180 - IDP 1182</t>
  </si>
  <si>
    <t>Metronidazol je indiciran za prevenciju i liječenje infekcija uzrokovanih anaerobnim bakterijama i drugim osjetljivim mikroorganizmima.</t>
  </si>
  <si>
    <t>A41,4, A59, A06, A07.0, A07.1, K12.2, K05, K25, K26, K27, K28, K29, A04.7, KOO-K14, S00-S09, T00-T04, T20, T90, O00-O08, O20-O29, O30-O48, O60-O75, O85-O92, O98-O99, Z95</t>
  </si>
  <si>
    <t>Dozu treba odrediti liječnik u skladu s potrebama bolesnika. Uobičajena dnevna doza je 400 mg svakih osam sati.</t>
  </si>
  <si>
    <t>IDP 1183 - IDP 1184</t>
  </si>
  <si>
    <t>Ublažavanje simptoma umjerenog do teškog sezonskog i cjelogodišnjeg alergijskog rinitisa, ako se monoterapija nazalnom primjenom antihistaminika ili glukokortikosteroida ne smatra dovoljnom.</t>
  </si>
  <si>
    <t>J30</t>
  </si>
  <si>
    <t>Dozu treba odrediti liječnik u skladu s potrebama bolesnika. Uobičajena dnevna doza je jedan potisak u svaku nosnicu dva puta na dan (ujutro i navečer).</t>
  </si>
  <si>
    <t>IDP 1185</t>
  </si>
  <si>
    <t>Salbutamol je indiciran za ublažavanje i prevenciju simptoma astme.</t>
  </si>
  <si>
    <t>J45</t>
  </si>
  <si>
    <t>Dozu treba odrediti liječnik u skladu s potrebama bolesnika. Uobičajena dnevna doza je od jedne inhalacije dnevno (100 mikrograma) do dvije inhalacije četiri puta dnevno (800 mikrograma).</t>
  </si>
  <si>
    <t>IDP 1186</t>
  </si>
  <si>
    <t>Lijek salbutamol indiciran je u liječenju kroničnog bronhospazma kod bolesnika koji ne reagiraju na konvencionalnu terapiju te u liječenju akutne teške astme.</t>
  </si>
  <si>
    <t>J46</t>
  </si>
  <si>
    <t>Dozu treba odrediti liječnik u skladu s potrebama bolesnika. Uobičajena se razrjeđuje 0,5 ml ili 1 ml (2,5 mg - 5 mg salbutamola) sa fiziološkom otopinom do 2 ml ili 2,5 ml.  Bolesnik se inhalira dobivenom otopinom10 minuta pomoću odgovarajućeg nebulizatora.</t>
  </si>
  <si>
    <t>IDP 1187</t>
  </si>
  <si>
    <t>Formoterol je indiciran za liječenje astme i za ublažavanje simptoma kod bolesnika s KOPB-om.</t>
  </si>
  <si>
    <t>J45, J44</t>
  </si>
  <si>
    <t>Dozu treba odrediti liječnik u skladu s potrebama bolesnika. Uobičajena dnevna doza je od jedne inhalacije dnevno (jedna kapsula od 12 mikrograma) do dvije inhalacije dva puta dnevno (48 mikrograma).</t>
  </si>
  <si>
    <t>Liječenje se može započeti u primarnoj zdravstvenoj zaštiti samo po preporuci specijalista (pulmolog, pedijatar).</t>
  </si>
  <si>
    <t>IDP 1188</t>
  </si>
  <si>
    <t>Indakaterol je indiciran za održavanje bronhodilatacije u slučaju opstrukcije dišnih putova kod bolesnika s KOPB-om.</t>
  </si>
  <si>
    <t>J44</t>
  </si>
  <si>
    <t>Dozu treba odrediti liječnik u skladu s potrebama bolesnika. Uobičajena dnevna doza je od jedne inhalacije dnevno (jedna kapsula od 150 mikrograma) do dvije inhalacije jednom dnevno (300 mikrograma).</t>
  </si>
  <si>
    <t>IDP 1189-IDP  1212</t>
  </si>
  <si>
    <t>Dozu treba odrediti liječnik u skladu s potrebama bolesnika. Uobičajena dnevna doza je dvije inhalacije dva puta dnevno.</t>
  </si>
  <si>
    <t>IDP 1213 - IDP  1215</t>
  </si>
  <si>
    <t xml:space="preserve"> Budesonid/formoterol inhaler je indiciran za liječenje
astme i za simptomatsko liječenje KOPB  (FEV1 &lt;70%). Navedeni FEV1 odnosi se samo na simptomatsko liječenje KOPB-a.</t>
  </si>
  <si>
    <t>Dozu treba odrediti liječnik u skladu s potrebama bolesnika. Uobičajena dnevna doza je od jedne do četiri inhalacije dva puta dnevno.</t>
  </si>
  <si>
    <t>IDP 1216 - IDP 1218</t>
  </si>
  <si>
    <t>Dozu treba odrediti liječnik u skladu s potrebama bolesnika. Uobičajena dnevna doza je od jedne do dvije inhalacije dva puta dnevno.</t>
  </si>
  <si>
    <t>IDP 1219</t>
  </si>
  <si>
    <t>Dozu treba odrediti liječnik u skladu s potrebama bolesnika. Uobičajena dnevna doza je jedna do dvije  inhalacije jednom dnevno.</t>
  </si>
  <si>
    <t>IDP 1220</t>
  </si>
  <si>
    <t>Dozu treba odrediti liječnik u skladu s potrebama bolesnika. Uobičajena dnevna doza je jedna inhalacija jednom dnevno.</t>
  </si>
  <si>
    <t>IDP 1221</t>
  </si>
  <si>
    <t>Inhalator glikopironijev bromid/indakaterol indiciran je za ublažavanje simptoma kod bolesnika s KOPB-om.</t>
  </si>
  <si>
    <t>Dozu treba odrediti liječnik u skladu s potrebama bolesnika. Uobičajena dnevna doza je jedna inhalacija dva puta dnevno.</t>
  </si>
  <si>
    <t>IDP 1223</t>
  </si>
  <si>
    <t>Olodaterol/tiotropijev bromid inhalator indiciran je za ublažavanje simptoma kod bolesnika s KOPB-om.</t>
  </si>
  <si>
    <t>Dozu treba odrediti liječnik u skladu s potrebama bolesnika. Uobičajena dnevna doza je dvije inhalacije jednom dnevno.</t>
  </si>
  <si>
    <t>IDP 1224</t>
  </si>
  <si>
    <t>J44, J45</t>
  </si>
  <si>
    <t>Beklometazon je indiciran za preventivno liječenje blage, umjerene i teške astme.</t>
  </si>
  <si>
    <t>Dozu treba odrediti liječnik u skladu s potrebama bolesnika. Uobičajena dnevna doza je od 100 mcg do 800 mcg dnevno.</t>
  </si>
  <si>
    <t>Budesonid inhaler je indiciran za liječenje astme i HOPB.</t>
  </si>
  <si>
    <t>Dozu treba odrediti liječnik u skladu s potrebama bolesnika. Uobičajena dnevna doza je jedna do dvije inhalacije jednom ili dva puta dnevno.</t>
  </si>
  <si>
    <t>IDP  1227 - IDP  1231</t>
  </si>
  <si>
    <t>Flutikazon inhaler je indiciran u terapiji i prevenciji astme i HOPB.</t>
  </si>
  <si>
    <t>Dozu treba odrediti liječnik u skladu s potrebama bolesnika. Uobičajena dnevna doza je jedna do dvije inhalacije dva puta dnevno.</t>
  </si>
  <si>
    <t>IDP 1233- IDP 1237</t>
  </si>
  <si>
    <t>Tiotropijev bromid inhalator indiciran je u prevenciji bronhospazma, za ublažavanje simptoma kod bolesnika s KOPB-om i kao dodatni bronhodilatator u liječenju održavanja teške astme.</t>
  </si>
  <si>
    <t>IDP 1238</t>
  </si>
  <si>
    <t>Aclidium inhalator indiciran je za ublažavanje simptoma kod bolesnika s KOPB-om.</t>
  </si>
  <si>
    <t>IDP  1239- IDP  1240</t>
  </si>
  <si>
    <t>Inhalator glikopironijev bromid indiciran je za ublažavanje simptoma kod bolesnika s KOPB-om.</t>
  </si>
  <si>
    <t>IDP 1241</t>
  </si>
  <si>
    <t>Salbutamol tablete su indicirane za liječenje i prevenciju bronhospazma.</t>
  </si>
  <si>
    <t>Dozu treba odrediti liječnik u skladu s potrebama bolesnika. Uobičajena dnevna doza je dvije tablete (4 mg salbutamola) tri ili četiri puta dnevno.</t>
  </si>
  <si>
    <t>IDP 1242</t>
  </si>
  <si>
    <t>Salbutamol sirup je indiciran za liječenje i prevenciju bronhospazma.</t>
  </si>
  <si>
    <t>Dozu treba odrediti liječnik u skladu s potrebama bolesnika. Uobičajena dnevna doza je 10 ml sirupa (4 mg salbutamola) tri ili četiri puta dnevno.</t>
  </si>
  <si>
    <t>IDP 1243</t>
  </si>
  <si>
    <t>Teofilin kapsule su indicirane za simptomatsko liječenje astme i HOPB.</t>
  </si>
  <si>
    <t>Dozu treba odrediti liječnik u skladu s potrebama bolesnika. Uobičajena dnevna doza je 7-12 mg/kg/dan podijeljeno u dvije doze.</t>
  </si>
  <si>
    <t>IDP 1244 - IDP 1245</t>
  </si>
  <si>
    <t>IDP 1246</t>
  </si>
  <si>
    <t>Montelukast je indiciran u liječenju astme kao dodatna terapija kod bolesnika sa blagom do umjereno teškom trajnom astmom.</t>
  </si>
  <si>
    <t>Dozu treba odrediti liječnik u skladu s potrebama bolesnika. Uobičajena dnevna doza je jedna tableta od 4 mg jednom dnevno, navečer.</t>
  </si>
  <si>
    <t>IDP 1247- IDP 1249</t>
  </si>
  <si>
    <t>Dozu treba odrediti liječnik u skladu s potrebama bolesnika. Uobičajena dnevna doza je jedna tableta od 5 mg jednom dnevno, navečer.</t>
  </si>
  <si>
    <t>IDP 1250-IDP 1252</t>
  </si>
  <si>
    <t>Dozu treba odrediti liječnik u skladu s potrebama bolesnika. Uobičajena dnevna doza je jedna tableta od 10 mg jednom dnevno, navečer.</t>
  </si>
  <si>
    <t>IDP 1253 - IDP 1254</t>
  </si>
  <si>
    <t>Loratadin sirup indiciran je za simptomatsko liječenje alergijskog rinitisa i kronične idiopatske urtikarije.</t>
  </si>
  <si>
    <t>J30, L50.1</t>
  </si>
  <si>
    <t>Dozu treba odrediti liječnik u skladu s potrebama bolesnika. Uobičajena dnevna doza je 10 ml (10 mg) sirupa jednom dnevno.</t>
  </si>
  <si>
    <t>IDP 1255 - IDP 1256</t>
  </si>
  <si>
    <t>Tobramicin kapi za oči su indicirane za lokalno liječenje vanjskih infekcija oka i njegovih adneksa uzrokovanih osjetljivim bakterijama.</t>
  </si>
  <si>
    <t>H10</t>
  </si>
  <si>
    <t>Dozu treba odrediti liječnik u skladu s potrebama bolesnika. Uobičajena dnevna doza je 1-2 kapi u oboljelo oko/oči svaka 4 sata.</t>
  </si>
  <si>
    <t>Tobramicin mast za oči indicirana je za lokalno liječenje vanjskih infekcija oka i njegovih adneksa uzrokovanih osjetljivim bakterijama.</t>
  </si>
  <si>
    <t>Dozu treba odrediti liječnik u skladu s potrebama bolesnika. Uobičajena dnevna doza je 1,5 cm masti u oboljelo oko/oči dva do pet puta dnevno.</t>
  </si>
  <si>
    <t>IDP 1258</t>
  </si>
  <si>
    <t>Kapi za oko sa fusidinskom kiselinom su indicirane za lokalno liječenje bakterijskog konjunktivitisa kada je poznato da je mikroorganizam osjetljiv na antibiotik.</t>
  </si>
  <si>
    <t>Dozu treba odrediti liječnik u skladu s potrebama bolesnika. Uobičajena dnevna doza je jedna kap fusidinske kiseline u oko dva puta dnevno.</t>
  </si>
  <si>
    <t>Liječenje se može započeti u primarnoj zdravstvenoj zaštiti po preporuci specijalista (oftalmolog).</t>
  </si>
  <si>
    <t>IDP  1259 -IDP  1260</t>
  </si>
  <si>
    <t>Moksifloksacin kapi za oko su indicirane za liječenje purulentnog bakterijskog konjuktivitisa uzrokovanog sojevima osjetljivim na moksifloksacin.</t>
  </si>
  <si>
    <t>H10.0</t>
  </si>
  <si>
    <t>Dozu treba odrediti liječnik u skladu s potrebama bolesnika. Uobičajena dnevna doza je jedna kap u bolesno oko/oči tri puta dnevno.</t>
  </si>
  <si>
    <t>IDP 1261</t>
  </si>
  <si>
    <t>Kapi za oko sa diklofenak-natrijem indicirane su za liječenje neinfektivnih upala prednjeg segmneta oka: kronični konjunktivitis, keratitis, keratokonjunktivitis (uglavnom alergijski oblici), episkleritis, prednji i srednji uveitis i blefaritis nebakterijskog porijekla.</t>
  </si>
  <si>
    <t>H10, H10.5</t>
  </si>
  <si>
    <t>Dozu treba odrediti liječnik u skladu s potrebama bolesnika. Uobičajena dnevna doza je 1 do 2 kapi, 3 do 5 puta dnevno u konjunktivalnu vrećicu zahvaćenog oka.</t>
  </si>
  <si>
    <t>Deksametazon/neomicin kapi za oči indicirane su za stanja koja zahtijevaju terapiju kortikosteroidima, kao što su upalni procesi oka, bakterijske infekcije i postojanje rizika od bakterijskih infekcija oka.</t>
  </si>
  <si>
    <t>H10, H05.5,</t>
  </si>
  <si>
    <t>Dozu treba odrediti liječnik u skladu s potrebama bolesnika. Uobičajena dnevna doza je 1 kap u oboljelo oko/oči svakih 6 ili 8 sati.</t>
  </si>
  <si>
    <t>IDP 1263</t>
  </si>
  <si>
    <t>Dorzolamid kapi za oko indicirane su za liječenje: očne hipertenzije, glaukoma otvorenog kuta i pseudoeksfolijativnog glaukoma.</t>
  </si>
  <si>
    <t>H40</t>
  </si>
  <si>
    <t>Dozu treba odrediti liječnik u skladu s potrebama bolesnika. Uobičajena dnevna doza je jedna kap u konjuktivalnu vreću oboljelog oka dva ili tri puta dnevno.</t>
  </si>
  <si>
    <t>IDP
1264 - IDP 1265</t>
  </si>
  <si>
    <t>Brinzolamid kapi za oko indicirane su za liječenje: očne hipertenzije i glaukoma otvorenog kuta.</t>
  </si>
  <si>
    <t>IDP 1266- IDP 1267</t>
  </si>
  <si>
    <t xml:space="preserve"> Timolol kapi za oko indicirane su za liječenje očne hipertenzije, kroničnog glaukoma otvorenog kuta, afakijskog glaukoma i nekih oblika sekundarnog glaukoma.</t>
  </si>
  <si>
    <t>Dozu treba odrediti liječnik u skladu s potrebama bolesnika. Uobičajena dnevna doza je jedna kap u oboljelo oko, dva puta dnevno.</t>
  </si>
  <si>
    <t>IDP 1268</t>
  </si>
  <si>
    <t>Timolol, travaprost kapi za oko indicirane su za liječenje: očne hipertenzije i glaukoma otvorenog kuta.</t>
  </si>
  <si>
    <t>Dozu treba odrediti liječnik u skladu s potrebama bolesnika. Uobičajena dnevna doza je jedna kap u konjuktivalnu vreću oboljelog oka jednom dnevno, ujutru ili uvečer.</t>
  </si>
  <si>
    <t>Liječenje se može započeti u primarnoj zdravstvenoj zaštiti samo po preporuci specijalista (oftalmolog).</t>
  </si>
  <si>
    <t>IDP 1269</t>
  </si>
  <si>
    <t>Brinzolamid, timolol kapi za oči indicirane su za liječenje: očne hipertenzije i glaukoma otvorenog kuta kada se monoterapijom ne postiže dovoljno sniženje očnog tlaka.</t>
  </si>
  <si>
    <t>Dozu treba odrediti liječnik u skladu s potrebama bolesnika. Uobičajena dnevna doza je jedna kap u konjunktivalnu vreću oboljelog oka dva puta dnevno, ujutru i uvečer.</t>
  </si>
  <si>
    <t>IDP 1270 - IDP  1271</t>
  </si>
  <si>
    <t>Dorzolamid/timolol kapi za oko indicirane su za liječenje povišenog intraokularnog tlaka kod bolesnika s glaukomom otvorenog kuta ili pseudoeksfolijacijskim glaukomom kada lokalna monoterapija beta-blokatorima nije dovoljna.</t>
  </si>
  <si>
    <t>IDP 1272</t>
  </si>
  <si>
    <t>Latanoprost, timolol kapi za oko indicirane su za liječenje: očne hipertenzije i glaukoma otvorenog kuta.</t>
  </si>
  <si>
    <t>Dozu treba odrediti liječnik u skladu s potrebama bolesnika. Preporučena doza je jedna kap, u bolesno oko, jedanput na dan.</t>
  </si>
  <si>
    <t>IDP 1273 - IDP 1274</t>
  </si>
  <si>
    <t>Latanoprost kapi za oko indicirane su za liječenje: očne hipertenzije i glaukoma otvorenog kuta.</t>
  </si>
  <si>
    <t>Dozu treba odrediti liječnik u skladu s potrebama bolesnika. Uobičajena dnevna doza je jedna kap u bolesno oko, jedanput na dan, navečer.</t>
  </si>
  <si>
    <t>IDP 1275</t>
  </si>
  <si>
    <t>Travoprost kapi za oko indicirane su za liječenje:  očne hipertenzija i glaukoma otvorenog kuta.</t>
  </si>
  <si>
    <t>Dozu treba odrediti liječnik u skladu s potrebama bolesnika. Uobičajena dnevna doza je jedna kap u konjunktivalnu vreću oboljelog oka jedanput na dan, navečer.</t>
  </si>
  <si>
    <t>IDP 1276</t>
  </si>
  <si>
    <t xml:space="preserve">Azelastin kapi se primjenjuju za:
- liječenje i prevenciju sezonske alergijske upale očiju (u slučaju peludne hunjavice) kod odraslih i djece u dobi od 4 godine ili starijih
- liječenje simptoma ne sezonske alergijske upale očiju prouzročene alergijom na tvari kao što su kućna prašina ili životinjska dlaka (upala konjunktive oka (očne spojnice), tzv. konjunktivitis) kod odraslih i djece u dobi od 12 godina ili starijih.
</t>
  </si>
  <si>
    <t>Dozu treba odrediti liječnik u skladu s potrebama bolesnika. Uobičajena dnevna doza je jedna kap u svako oko dvaput dnevno (ujutro i navečer).</t>
  </si>
  <si>
    <t>* - Navedena MKB podrazumijeva i sve ostale MKB-ove koje se nalaze pod istom osnovnom šifrom, osim ako napisanim vrijednostima nije drugačije označeno. Ukoliko je obvezujućim napomenama i ograničenjima za iste lijekove predviđena i neka dodatna MKB ili indikacija koja nije navedena u ovoj tabeli (a definirana je za isti lijek u IDP oznakama kojima su označeni sa oznakom  N** u prilogu 2.), ista će se smatrati ispravnom prilikom propisivanja tih lijekova na teret Zavoda.</t>
  </si>
  <si>
    <t>Obvezujuće napomene i ograničenja kod propisivanja lijekova na teret sredstava obveznog zdravstvenog osiguranja</t>
  </si>
  <si>
    <t>A02BC01 - omeprazol A02BC02 - pantoprazol
A02BC03 - lansoprazol A02BC04 - rabeprazol A02BC05 - esomeprazol</t>
  </si>
  <si>
    <t>A07EC02 - mesalazin</t>
  </si>
  <si>
    <t>A10AB06 - 
inzulin glulisin A10AD04 - 
Inzulin lispro 
A10AD05 
Inzulin aspart
A10AE04 - inzulin glargin
A10AE05 - Inzulin detemir</t>
  </si>
  <si>
    <t>Za osobe na pojačanoj inzulinskoj terapiji (dnevno 1 ili 2 injekcije bazalnog inzulina + 3 injekcije kratkodjelujućeg inzulina uz glavne obroke), koje u zadnjih 6 mjeseci, unatoč prilagodbi terapijskog režima, ne postižu zadovoljavajuću regulaciju glikemije (HbA1c ≥ 6,5%), koje imaju više od jedne hipoglikemije tjedno i ne postižu odgovarajuću regulaciju glikemije primjenom drugih vrsta inzulina. 
Nakon šest mjeseci kombinirane terapije maksimalnim dozama oralnih antidijabetika ne postižu ciljne vrijednosti HbA1c &lt; 7%. 
Terapija se može započeti isključivo po preporuci specijalista ili subspecijalista endokrinologije i dijabetologije i odobrenje Liječničkog povjerenstva ZZO.
Za nastavak terapije obvezno je izvješće s vrijednostima HbA1c uneseno u integrirani (Sanus++) informacijski sustav Zavoda. Nalazi s vrijednostima HbA1c rade se svakih šest mjeseci.</t>
  </si>
  <si>
    <t>A10AE06 - inzulin degludek
A10AD06 - 
inzulin aspart, inzulin degludek</t>
  </si>
  <si>
    <t>A10AE54 - 
inzulin glargin, 
liksisenatid 
A10AE56 - inzulin 
degludek, liraglutid</t>
  </si>
  <si>
    <t>A10BD08 metformin, vildagliptin
A10BH01 – sitagliptin
A10BH02 – vildagliptin
A10BH04 – alogliptin</t>
  </si>
  <si>
    <t>N07</t>
  </si>
  <si>
    <t>A10BJ02 - liraglutid A10BJ03 - liksisenatid A10BJ05 - dulaglutid
A10BJ06 – semaglutid</t>
  </si>
  <si>
    <t>N08</t>
  </si>
  <si>
    <t>A10BX16 - tirzepatid</t>
  </si>
  <si>
    <t>Za pacijente s pretilošću III. stupnja (indeks tjelesne mase ≥ 40 kg/m2), koji imaju dokazani neuspjeh u postizanju ili održavanju gubitka tjelesne mase nakon najmanje 6 mjeseci intenzivne promjene životnog stila (prehrana (uz redovite konzultacije nutricionista), tjelovježba, psihološka podrška), uz prisutnost najmanje jednog komorbiditeta povezanog s pretilošću (npr. arterijska hipertenzija, šećerna bolest, MASLD, teška opstruktivna apneja u spavanju, kardiovaskularna bolest (npr. koronarna bolest srca ili moždani udar)). Ako pacijent ne izgubi ≥ 5 % tjelesne mase tijekom 6 mjeseci terapije, odnosno ne održava ili dodatno ne smanjuje tjelesnu masu nakon tog razdoblja, terapija se prekida. Za pacijente koji imaju šećernu bolest tipa 2 i ostale navedene uvjete, prethodno treba biti dokazan neuspjeh terapije agonistom GLP-1 receptora. Prema preporuci konzilija endokrinologa nadležne tercijarne zdravstvene ustanove  i odobrenje Liječničkog povjerenstva ZZO.</t>
  </si>
  <si>
    <t>N09</t>
  </si>
  <si>
    <t>A10BK01 – dapagliflozin
A10BK03 – empagliflozin</t>
  </si>
  <si>
    <t>Za indikaciju dijabetes melitus: Empagliflozin i dapagliflozin se primjenjuju za liječenje dijabetes melitusa tipa 2 sa nereguliranom glikemijom (HbA1c &gt;7%) kod odraslih osoba, kada dijeta ili fizička aktivnost ne pružaju odgovarajuću kontrolu glikemije, kod dokazane nepodnošljivosti metformina, te u kombinaciji sa drugim lijekovima za snižavanje nivoa glukoze u krvi uključujući insulin, kada ti lijekovi pored pridržavanja preporuka za dijetu i fizičku aktivnost ne pružaju odgovarajuću kontrolu glikemije. Lijek se u terapiju uvodi po preporuci specijalista ili subspecijalista endokrinologije i dijabetologije uz dokaz zbog kojeg se od prethodno navedenih razloga lijek uvodi u terapiju i odobrenje Liječničkog povjerenstva ZZO.
Nakon najviše šestomjesečnog liječenja potrebno je procijeniti učinak liječenja, a nastavak liječenja moguć je isključivo ukoliko postoji pozitivan odgovor na liječenje (smanjenje HbA1c za najmanje 0,5%) i/ili gubitak na tjelesnoj težini od 3%.
Za liječenje simptomatskog kroničnog zatajivanja srca u pacijenata s HFpEF i HFmrEF, NYHA klasa II ili III, NT-proBNP ≥ 300 pg/mL, temeljem preporuke kardiologa uz odobrenje Liječničkog povjerenstva ZZO. Lijek se može propisati samo kod bolesnika koji su bez simptomatskog poboljšanja liječeni barem tri mjeseca maksimalno podnošljivom dozom ACE inhibitora ili blokatora angiotenzinskih receptora ili sakubitril-valsartana te primaju ostalu standardnu terapiju koja uključuje beta-blokator, diuretik i blokator mineralokortikoidnih receptora. Po preporuci specijalista interne medicine ili kardiologije uz priložen dokaz smanjenje ejekcijske frakcije (EF 40% ili niža) potvrđene ultrazvukom uz odobrenje Liječničkog povjerenstva ZZO. Nakon najviše šestomjesečnog liječenja potrebno je procijeniti učinak liječenja od strane specijalista interne medicine ili kardiologije, a nastavak liječenja moguć je isključivo ukoliko postoji pozitivan odgovor na liječenje.
Za liječenje bolesnika s kroničnom bolešću bubrega s procijenjenom brzinom glomerularne filtracije (eGFR) u rasponu od 25-75 ml/min/1,73 m2 i omjerom albumin/kreatinin više od 200mg/g (što odgovara 20 mg/mmol ili više). Po preporuci specijalista interne medicine ili nefrologije uz dokaz navedenih vrijednosti u prilogu nalaza/preporuke i odobrenje Liječničkog povjerenstva ZZO.
Nakon najviše šestomjesečnog liječenja potrebno je procijeniti učinak liječenja od strane specijalista interne medicine ili nefrologije, a nastavak liječenja moguć je isključivo ukoliko postoji pozitivan odgovor na liječenje.
Za sve indikacije: 
1. Kombinacija dapagliflozina i empagliflozina u terapiji nije dozvoljeno. Korištenje jednog lijeka automatski isključuje korištenje drugog. 2. Pacijenti kod kojih je nakon šest mjeseci utvrđen pozitivan odgovor na liječenje dužni su nastaviti liječenje pod kontinuiranim nadzorom specijalista, a izdavanje terapije na teret Zavoda je moguće samo na osnovu nalaza pripadajućeg specijalista navedenog u indikacijama za uključenje zasebno za svaku od indikacija uz odobrenje Liječničkog povjerenstva ZZO. Nalaz/preporuka specijalista za nastavak terapije ne smije biti stariji od šest mjeseci.</t>
  </si>
  <si>
    <t>N10</t>
  </si>
  <si>
    <t>A11CC05 – 
holekalciferol</t>
  </si>
  <si>
    <t>Koristi se samo za pacijente do 18 godina starosti.</t>
  </si>
  <si>
    <t>N11</t>
  </si>
  <si>
    <t>B01AC04 - klopidogrel</t>
  </si>
  <si>
    <t>Za liječenje bolesnika poslije ugradnje premosnica ili stenta, ili nakon moždanih udara po preporuci bolničkog specijalista, u trajanju od 3 do najviše 12 mjeseci.</t>
  </si>
  <si>
    <t>N12</t>
  </si>
  <si>
    <t>B01AC22 – prasugrel
B01AC24 – tikagrelor</t>
  </si>
  <si>
    <t xml:space="preserve">Lijek se u terapiji uvodi za:
Za liječenje bolesnika s akutnim infarktom miokarda sa ST elevacijom (STEMI) kod kojih je učinjena primarna (urgentna) PCI s implantacijom stenta, po preporuci nadležnog specijalista kardiologa uz odobrenje Liječničkog povjerenstva ZZO, a u trajanju do 12 mjeseci. 
Za liječenje bolesnika s akutnim infarktom miokarda bez ST elevacije (NSTEMI) koji su u nastavku koronarografije liječeni perkutanom koronarnom intervencijom (PCI) s implantacijom stenta tijekom inicijalne hospitalizacije, po preporuci nadležnog specijalista kardiologa uz odobrenje Liječničkog povjerenstva ZZO, a u trajanju do 12 mjeseci.
Pacijent može koristiti klopidogrel (B01AC04) ili prasugrel (B01AC22) ili tikagrelor (B01AC24) ili klopidogrel, acetilsalicilnu kiselinu (B01AC30) ali najviše do 12 mjeseci na teret obaveznog zdravstvenog osiguranja ili ove lijekove naizmjenično (a ne paralelno) ili najviše 12 mjeseci na teret Zavoda. Za pacijente koji su ranije koristili neki od inhibitora agregacije trombocita (osim heparina) u trajanju od 12 mjeseci ili duže na teret Zavoda, korištenje tikagrelora ili prasugrela moguće je samo ako dođe do ugradnje novog stenta. Iznimno u slučajevima kada Kozilij kardiologa nadležne tercijarne zdravstvene ustanove produži terapiju duže od 12 mjeseci, moguće je terapiju propisivati na teret ZZO uz odobrenje Liječničkog povjerenstva ZZO. </t>
  </si>
  <si>
    <t>N13</t>
  </si>
  <si>
    <t>B01AC30 - 
acetilsalicilna kiselina, klopidogrel</t>
  </si>
  <si>
    <t>Za liječenje bolesnika nakon ugradnje premosnice ili stenta, koji već uzimaju klopidogrel i acetilsalicilnu kiselinu, prema preporuci specijalista uz odobrenje Liječničkog povjerenstva ZZO, u trajanju od 3 do maksimalno 12 mjeseci, ovisno o vrsti stenta. 
Pacijent može koristiti klopidogrel (B01AC04) ili prasugrel (B01AC22) ili tikagrelor (B01AC24) ili klopidogrel, acetilsalicilnu kiselinu (B01AC30) ali ne dulje od 12 mjeseci na teret obveznog zdravstvenog osiguranja ili te lijekove naizmjenično (a ne na teret Zavoda, ne dulje od 12 mjeseci). Za pacijente koji su prethodno koristili neki od inhibitora agregacije trombocita ionski inhibitori osim heparina u trajanju od 12 mjeseci i dulje o trošku Zavoda, primjena tikagrelora ili prasugrela moguća je samo uz ugradnju novog stenta, prema preporuci specijalista uz odobrenje Liječničkog povjerenstva ZZO.</t>
  </si>
  <si>
    <t>N14</t>
  </si>
  <si>
    <t>B01AF01 – rivaroksaban
B01AF02 – apiksaban
B01AF03 – edoksaban</t>
  </si>
  <si>
    <t>N15</t>
  </si>
  <si>
    <t>C01DA02 – 
Gliceril trinitrat</t>
  </si>
  <si>
    <t>Lijek se uvodi u terapiju za akutno zatajenje lijevog ventrikula (akutna insuficijencija miokarda s akutnim oštećenjem funkcije lijevog ventrikula) s dokazanom anginom pektoris i prije izvođenja koronagrafije. Uvodi se u terapiju po preporuci specijalista kardiologa.</t>
  </si>
  <si>
    <t>N16</t>
  </si>
  <si>
    <t>C01EB15 - trimetazidin</t>
  </si>
  <si>
    <t>Lijek se uvodi kod stabilne angine pektoris kod bolesnika koji nisu dovoljno kontrolirani antianginalnim lijekovima prvog izbora ili ne podnose takvu terapiju. Lijek se uvodi na temelju mišljenja internista ili kardiologa.</t>
  </si>
  <si>
    <t>N17</t>
  </si>
  <si>
    <t>C01EB18 - ranolazin</t>
  </si>
  <si>
    <t>Za bolesnike s koronarografski dokazanom koronarnom bolešću, kod kojih nije moguća revaskularizacija ili ponovni revaskularizacijski zahvati i kod kojih drugom medicinskom terapijom nije postignuta stabilizacija koronarne bolesti, prema preporuci internista kardiologa uz odobrenje Liječničkog povjerenstva ZZO.</t>
  </si>
  <si>
    <t>C08CA13 - lerkanidipin</t>
  </si>
  <si>
    <t>Lijek se uvodi u terapiju u slučaju nuspojava amlodipina.</t>
  </si>
  <si>
    <t>N19</t>
  </si>
  <si>
    <t>C09DX01 - 
amlodipin, 
hidroklorotiazid, valsartan</t>
  </si>
  <si>
    <t>Samo za bolesnike koji ne podnose ACE-inhibitore.</t>
  </si>
  <si>
    <t>N20</t>
  </si>
  <si>
    <t>C09DX04 - sakubitril, valsartan</t>
  </si>
  <si>
    <t>N21</t>
  </si>
  <si>
    <t>C10AA01 – simvastatin</t>
  </si>
  <si>
    <t>U primarnoj prevenciji i sekundarnoj prevenciji kod bolesnika čija je vrijednost ukupnog kolesterola iznad 7 mmol/L nakon tromjesečne dijete, u dva laboratorijska nalaza u razmaku od 3 mjeseca.
Primarna prevencija može se započeti kod bolesnika mlađih od 50 godina. Za sekundarnu prevenciju kod bolesnika koji su preboljeli infarkt miokarda, ishemijski infarkt mozga, tranzitorni ishemijski napad, ultrazvučno dokazan karotidni plak ili ultrazvučno dokazanu okluzivnu bolest perifernih arterija, ili boluju od koronarne bolesti dokazane koronarografijom ili testom opterećenja, te kod bolesnika s dijabetesom s vrijednošću ukupnog kolesterola iznad 5 mmol/L.</t>
  </si>
  <si>
    <t>N022</t>
  </si>
  <si>
    <t>C10AA05 – atorvastatin
C10AA07 – rosuvastatin</t>
  </si>
  <si>
    <t xml:space="preserve">Za sekundarnu prevenciju kod bolesnika koji su preboljeli infarkt miokarda, ishemijski infarkt mozga, tranzitorni ishemijski napad, ultrazvučno dokazan karotidni plak ili ultrazvučno dokazanu perifernu arterijsku okluzivnu bolest ili boluju od koronarne bolesti dokazane koronarografijom ili testom opterećenja, te za bolesnike s dijabetesom s vrijednostima ukupnog kolesterola iznad 5 mmol/l.
U primarnoj prevenciji kod bolesnika čija je vrijednost ukupnog kolesterola iznad 7 mmol/L nakon tromjesečne dijete, u dva laboratorijska nalaza u razmaku od 3 mjeseca. Primarna prevencija bolesnika može se započeti kod bolesnika mlađih od 50 godina.
</t>
  </si>
  <si>
    <t>N23</t>
  </si>
  <si>
    <t>C10BA06 - ezetimib, rosuvastatin</t>
  </si>
  <si>
    <t xml:space="preserve">Za liječenje primarne hiperkolesterolemije umjesto statina kod bolesnika s vrlo visokim ili visokim kardiovaskularnim rizikom, kod kojih je unatoč terapiji statinima razina LDL-kolesterola ≥ 2,5 mmol/L, prema preporuci specijalista interniste, kardiologa ili endokrinologa.
</t>
  </si>
  <si>
    <t>N24</t>
  </si>
  <si>
    <t>C10AB05 – fenofibrat</t>
  </si>
  <si>
    <t>Lijek se uvodi u terapiju nakon tromjesečne dijete ukoliko trigliceridi u krvi nisu niži od 4,6 mmol/l, prema preporuci internista ili kardiologa, uz valjani laboratorijski nalaz triglicerida.</t>
  </si>
  <si>
    <t>N25</t>
  </si>
  <si>
    <t>G01AF01 – metronidazol</t>
  </si>
  <si>
    <t xml:space="preserve">Za liječenje bakterijskog vaginitisa uzrokovanog Gardnerella vaginalis i trihomonijaze uzrokovane Trichomonas vaginalis. Terapija se primjenjuje jednom dnevno, svake večeri, duboko u vaginu, primjenom jedne vaginalete prethodno natopljene u vodi na nekoliko sekundi. Trajanje terapije je 10 dana.
</t>
  </si>
  <si>
    <t>N26</t>
  </si>
  <si>
    <t>G04CA02 – tamsulosin</t>
  </si>
  <si>
    <t>Za liječenje funkcionalnih simptoma donjeg mokraćnog sustava kod bolesnika s dokazanom benignom hiperplazijom prostate, prema preporuci specijalista urologa.</t>
  </si>
  <si>
    <t>N27</t>
  </si>
  <si>
    <t>G04CB01 – finasterid</t>
  </si>
  <si>
    <t>Za liječenje funkcionalnih simptoma donjeg mokraćnog sustava kod bolesnika s dokazanom benignom hiperplazijom prostate, prema preporuci specijalista urologa. Lijek se uvodi na temelju mišljenja urologa kao drugi izbor (u monoterapiji ili u kombinaciji), nakon 3 mjeseca dokazano neuspješne terapije doksazosinom ili tamsulozinom. (razina PSA &gt; 1,5 i volumen prostate &gt; 40 cm3).</t>
  </si>
  <si>
    <t>N28</t>
  </si>
  <si>
    <t>G04CB02 – dutasterid
G04CA52 - dutasterid, tamsulosin</t>
  </si>
  <si>
    <t>Za liječenje funkcionalnih simptoma donjeg mokraćnog sustava kod bolesnika s dokazanom benignom hiperplazijom prostate, prema preporuci specijalista urologa.
Lijek se uvodi na temelju mišljenja urologa kao treći izbor (u monoterapiji ili u kombinaciji), nakon godinu dana dokazano neuspješne terapije finasteridom (razina PSA &gt; 1,5 i volumen prostate &gt; 40 cm3).</t>
  </si>
  <si>
    <t>N29</t>
  </si>
  <si>
    <t>M01AB05 – 
diklofenak (osim 
čepića 12,5mg) 
M01AB11 – acemetacin
M01AC06 – meloksikam
M01AE01 – 
ibuprofen (osim 
susp. 100mg/5ml)
M01AE03 – ketoprofen</t>
  </si>
  <si>
    <t>Za liječenje meta-tumorskih promjena na kostima, reumatoidnog artritisa u bolnoj fazi, te akutnih reumatskih bolnih stanja, uz sljedeće uvjete:
Reumatoidni artritis u bolnoj fazi: terapija se može primjenjivati najduže do osam (8) tjedana unutar razdoblja od 12 mjeseci.
Akutna reumatska bolna stanja: terapija se može primjenjivati najduže do dva (2) tjedna unutar razdoblja od 12 mjeseci.</t>
  </si>
  <si>
    <t>N30</t>
  </si>
  <si>
    <t>M05BA04 - alendronska kiselina</t>
  </si>
  <si>
    <t>Samo kod bolesnika nakon osteoporotičnog prijeloma i za liječenje osteoporoze (DXA T vrijednosti \1 L1-4 &lt;= - 2,5 ili &lt;= od -2,5 u Total/Neck), po preporuci internista, endokrinologa, fizijatra, ortopeda i specijalista nuklearne medicine. 
Unesite DXA T vrijednosti prilikom generiranja recepta. U slučaju primarnog hiperparatireoidizma i teške hiperkalcijemije &gt; 3 mmol/l ako se bolesnik ne može operirati prema preporuci endokrinologa.</t>
  </si>
  <si>
    <t>N31</t>
  </si>
  <si>
    <t>M05BA06 - ibandronska kiselina</t>
  </si>
  <si>
    <t>Za liječenje osteoporoze žena u postmenopauzi s povećanim rizikom od prijeloma kralježaka, za liječenje osteoporoze (DXA T vrijednosti u Ll-4 &lt;= - 2,5 ili &lt;= od -2,5 u Total/Neck), po preporuci specijalista interniste, endokrinologa, fizijatra, ortopeda ili ginekologa. Unijeti DXA T vrijednosti prilikom generiranja recepta.</t>
  </si>
  <si>
    <t>N32</t>
  </si>
  <si>
    <t>N07BC01 – buprenorfin
N07BC51 – buprenorfin, nalokson</t>
  </si>
  <si>
    <t xml:space="preserve">Lijek se primjenjuje u farmakoterapiji ovisnika o opijatima, po preporuci liječnika koji provode prevenciju i liječenje u Centru za prevenciju i vanbolničko liječenje ovisnosti.
</t>
  </si>
  <si>
    <t>N33</t>
  </si>
  <si>
    <t>N05BA01 – diazepam</t>
  </si>
  <si>
    <t>Indikacija za primjenu diazepama: Kontinuirana terapija diazepamom ne može trajati duže od četiri (4) tjedna.
Lijek propisuje izabrani liječnik bez mišljenja specijalista određene grane medicine, uz maksimalno trajanje terapije do tri (3) mjeseca unutar razdoblja od 12 mjeseci.
Nastavak terapije moguć je samo uz mišljenje specijalista određene grane medicine (psihijatra, NPS-a ili neurologa).</t>
  </si>
  <si>
    <t>N034</t>
  </si>
  <si>
    <t>N05BA12 – alprazolam</t>
  </si>
  <si>
    <t xml:space="preserve">Lijek je indiciran za kratkotrajno liječenje anksioznih stanja, s maksimalnim trajanjem terapije do osam (8) tjedana unutar razdoblja od 12 mjeseci. Ne preporučuje se osobama starijim od 65 godina.
</t>
  </si>
  <si>
    <t>N35</t>
  </si>
  <si>
    <t>N05CD02 – nitrazepam</t>
  </si>
  <si>
    <t>Indiciran samo za liječenje teškog poremećaja spavanja. Kontinuirana terapija ne može biti dulja od četiri tjedna. Lijek propisuje liječnik bez mišljenja specijalista određene grane medicine s maksimalnim trajanjem terapije do tri (3) mjeseca unutar razdoblja od 12 mjeseci.
Nastavak terapije moguć je samo uz mišljenje specijalista određene grane medicine (psihijatra, NPS-a ili neurologa).</t>
  </si>
  <si>
    <t>N36</t>
  </si>
  <si>
    <t>N07CA01 – betahistin</t>
  </si>
  <si>
    <t>Samo za liječenje dijagnosticirane Menierove bolesti, po preporuci specijalista neurologa ili otorinolaringologa, u najdužem trajanju od 3 mjeseca, kontinuirano, u 12 mjeseci.</t>
  </si>
  <si>
    <r>
      <t>1. Za eradikaciju infekcije Helicobacter pylori do 30 dana dokazanu gastroskopijom,
2. Nakon krvarenja iz peptičkog ulkusa do 2 mjeseca,
3. Gastroezofagealna refluksna bolest do 2 tjedna terapije (K21), a iznimno do 8 tjedana.
4. Zollinger Elisonov sindrom trajno (E16.8).
5 U slučaju liječenja kortikosteroidima, antikoagulansima, antiagregantima ili kronične primjene nesteroidnih protuupalnih lijekova po preporuci subspecijalista gastroenterologa, odnosno ortopeda, reumatologa ili fizijatra.
6. Za vrijeme trajanja onkološke terapije, kao i neposredno nakon završetka onkološke terapije, a po preporuci specijalista onkologije. Za oznake pod rednim brojevima 1., 2. i 3. korištenje bi se za navedeno razdoblje omogućilo najviše jednom tijekom kalendarske godine.</t>
    </r>
    <r>
      <rPr>
        <b/>
        <sz val="11"/>
        <rFont val="Times New Roman"/>
        <family val="1"/>
        <charset val="238"/>
      </rPr>
      <t xml:space="preserve"> 7. Nema vremenskog ograničenja tijekom liječenja dijaliznih i transplantiranih pacijenata, prema preporuci nadležnog specijalista</t>
    </r>
  </si>
  <si>
    <t>Terapija akutne faze ulceroznog kolitisa i Crohnove bolesti obično traje od 8 - 12 tjedana, nakon čega se nastavlja sa terapijom održavanja.</t>
  </si>
  <si>
    <r>
      <t xml:space="preserve">Za osobe na pojačanoj inzulinskoj terapiji (dnevno 1 ili 2 injekcije bazalnog inzulina + 3 injekcije kratkodjelujućeg inzulina uz glavne obroke), koje u zadnjih 6 mjeseci, unatoč prilagodbi terapijskog režima, ne postižu zadovoljavajuću regulaciju glikemije (HbA1c ≥ 6,5%), koje imaju više od jedne hipoglikemije tjedno i ne postižu odgovarajuću regulaciju glikemije primjenom drugih vrsta inzulina. 
Nakon šest mjeseci kombinirane terapije maksimalnim dozama oralnih antidijabetika ne postižu ciljne vrijednosti HbA1c &lt; 7%. 
Terapija se može započeti isključivo po preporuci specijalista ili subspecijalista endokrinologije i dijabetologije i odobrenje Liječničkog povjerenstva ZZO. Nastavak terapije nije moguć ako se nakon početnih šest mjeseci ne dokaže sniženje vrijednosti HbA1c, ili održavanje/ponovno sniženje HbA1c nakon tog razdoblja, te u slučaju značajnijeg povećanja tjelesne mase bolesnika. Za nastavak terapije obvezno je izvješće s vrijednostima HbA1c uneseno u  integriranii (Sanus++) informacijski sustav Zavoda. Nalazi s vrijednostima HbA1c rade se svakih šest mjeseci. </t>
    </r>
    <r>
      <rPr>
        <b/>
        <sz val="11"/>
        <rFont val="Times New Roman"/>
        <family val="1"/>
        <charset val="238"/>
      </rPr>
      <t>Lijekovi navedeni pod ovim ograničenjima ne mogu se međusobno kombinirati kao ni istovremeno propisivati sa drugim monokomponentnim ili višekomponentnim lijekovima koji već sadrže isti inzulin (A10AE56 - inzulin degludek, liraglutid).</t>
    </r>
  </si>
  <si>
    <r>
      <t xml:space="preserve">Za liječenje šećerne bolesti tipa 2, za poboljšanje regulacije glikemije kod odraslih kao nadopuna dijeti i tjelovježbi, kao dodatna terapija uz standardne antidijabetike ili dodatnu terapiju inzulinom, te kao monoterapija – za bolesnike u kojih nije postignuta odgovarajuća kontrola, a kod kojih je metformin neprikladna terapija zbog nepodnošenja ili je kontraindiciran. 
Po preporuci specijalista ili subspecijalista endokrinologije i dijabetologije i odobrenje Liječničkog povjerentsva ZZO.
Nastavak terapije samo ako se vrijednost HbA1c smanji za najmanje 0,5% nakon prvih 6 mjeseci od početka terapije. Nakon tog razdoblja pacijent mora održavati postignutu sniženu vrijednost ili nastaviti dalje snižene vrijednosti HbA1c u odnosu na prethodno razdoblje kako bi nastavio terapiju.
Za nastavak terapije obvezna je vrijednost HbA1c unijeti u integralni (Sanus++) informacijski sustav Zavoda. Nalazi s vrijednostima HbA1c rade se svakih šest mjeseci.
Nije dopušteno međusobno kombiniranje lijekova iz skupina A10BD08, A10BH01, A10BH02 i A10BH04, kao ni kombiniranje s analozima peptida sličnog glukagonu-1 (GLP-1) </t>
    </r>
    <r>
      <rPr>
        <b/>
        <sz val="11"/>
        <rFont val="Times New Roman"/>
        <family val="1"/>
        <charset val="238"/>
      </rPr>
      <t>ili drugim lijekovima koji sadrže GLP-1 analoge i to A10AE56 - inzulin degludek, liraglutide, A10AE54 - inzulin glargin, liksisenatid.</t>
    </r>
    <r>
      <rPr>
        <sz val="11"/>
        <rFont val="Times New Roman"/>
        <family val="1"/>
        <charset val="238"/>
      </rPr>
      <t xml:space="preserve"> Korištenje jednog lijeka automatski isključuje korištenje drugih.</t>
    </r>
  </si>
  <si>
    <r>
      <t xml:space="preserve">Za osobe sa šećernom bolešću tipa 2 s nereguliranom glikemijom nakon primjene kombinirane terapije oralnim antidijabeticima i inzulinom ili kombinirane terapije oralnim antidijabeticima i agonistima GLP-1 receptora, koje ne postižu HbA1c&lt;7%, a imaju i indeks tjelesne mase ≥30 kg/m2.
Po preporuci specijalista ili subspecijalista endokrinologije i dijabetologije i odobrenje Liječničkog povjerenstva ZZO.
Nakon šest mjeseci liječenja potrebno je procijeniti učinak liječenja, a nastavak liječenja moguć je samo ako postoji pozitivan odgovor na liječenje (smanjenje HbA1c za najmanje 0,5%) i/ili gubitak tjelesne težine od 3%.
Za nastavak terapije obvezna je vrijednost HbA1c unijeti u  integrirani (Sanus++) informacijski sustav Zavoda. Nalazi s vrijednostima HbA1c rade se svakih šest mjeseci.
Kombinacija lijeka iz skupine A10AE54 s lijekom iz skupine A10AE56 nije dopuštena, </t>
    </r>
    <r>
      <rPr>
        <b/>
        <sz val="11"/>
        <rFont val="Times New Roman"/>
        <family val="1"/>
        <charset val="238"/>
      </rPr>
      <t xml:space="preserve">kao ni istovremeno propisivanje sa lijekovima: A10AE06 - inzulin degludek, A10AD06 - inzulin aspart, inzulin degludek; A10BD08 - metformin, vildagliptin; A10BH01 - sitagliptin; A10BH02 - vildagliptin, A10BH04 - alogliptin, A10BJ02 - liraglutid; A10BJ03 - liksisenatid; A10BJ05 - dulaglutid, A10BJ06 - semaglutid, kao ni sa drugim monokomponentnim ili višekomponentnim lijekovima koji su već sadržani u lijekovima koji su predmet ovog ograničenja. </t>
    </r>
    <r>
      <rPr>
        <sz val="11"/>
        <rFont val="Times New Roman"/>
        <family val="1"/>
        <charset val="238"/>
      </rPr>
      <t>Korištenje jednog lijeka automatski isključuje korištenje drugog.</t>
    </r>
  </si>
  <si>
    <t>G60, G61, G62, G63, G64</t>
  </si>
  <si>
    <t>J00-J20, J18, L70, A54, Z29, Z96</t>
  </si>
  <si>
    <t>J18, N30, N34, Z29, Z96</t>
  </si>
  <si>
    <t>J18, N30, N11, Z29, Z96</t>
  </si>
  <si>
    <t>B37, B45, Z29, Z96</t>
  </si>
  <si>
    <t>A60, B00,B02, Z29, Z96</t>
  </si>
  <si>
    <t>Lijek cefuroksim aksetil je indiciran za liječenje blagih do umjereno teških infekcija uzrokovanih mikroorganizmima osjetljivim na cefuroksim. Druga linija liječenja infekcija respiratornog i genitourinarnog sistema te kože i mekih tkiva izazvanje uzročnicima koji ne reagiraju na polusintetske peniciline (E.coli, H. Influenzae, Proteus).</t>
  </si>
  <si>
    <t>Lijek aciklovir u obliku tableta se primjenjuje u liječenju ozbiljnih infekcija kože i mukoznih membrana izazvanih herpes simplex virusom i herpes zoster virusom.</t>
  </si>
  <si>
    <t>Karbidopa, levodopa je indiciran u liječenju Parkinsonove bolesti i parkinsonovog sindroma.</t>
  </si>
  <si>
    <t>Flutikazon/salmeterol inhaler je indiciran za liječenje astme i za simptomatsko liječenje KOPB (FEV1 &lt;60%). Navedeni FEV1 odnosi se samo na simptomatsko liječenje KOPB-a.</t>
  </si>
  <si>
    <t>Beklometazon/formoterol inhaler je indiciran za liječenje astme i za simptomatsko liječenje KOPB (FEV1 &lt;50%). Navedeni FEV1 odnosi se samo na simptomatsko liječenje KOPB-a.</t>
  </si>
  <si>
    <t>Inzulin aspart indiciran je za liječenje šećerne bolesti kod odraslih, adolescenata i djece u dobi od 10 godina i starije.</t>
  </si>
  <si>
    <t>Inzulin glargin, liksisenatid je indicirana za liječenje dijabetes melitusa tip 2 kod odraslih osoba kako bi poboljšala kontrolu glikemije.</t>
  </si>
  <si>
    <t>Inzulin degludek, liraglutid je indiciran kod odraslih s loše kontroliranim dijabetesom tipa 2.</t>
  </si>
  <si>
    <t>Cijanokobalamin, piridoksin, tiamin je indiciran za liječenje poremećaja živčanog sustava uzrokovanih nedostatkom vitamina B kompleksa. Napomena: Nije potrebno provoditi laboratorijske analize kako bi se dokazao nedostatak vitamina B skupine.</t>
  </si>
  <si>
    <t>Amlodipin, indapamid, perindopril je indiciran kao zamjenska terapija za liječenje esencijalne hipertenzije kod bolesnika kod kojih je postignuta odgovarajuća kontrola istovremenom primjenom perindoprila, indapamida i amlodipina, danih u istim dozama, u kombinaciji.</t>
  </si>
  <si>
    <t>Amlodipin, indapamid, perindopril je indiciran kao zamjenska terapija za liječenje esencijalne hipertenzije kod bolesnika kod kojih je postignuta odgovarajuća kontrola istovremenom primjenom perindoprila, indapamida i amlodipina, danih u istim dozama, kao kombinacija.</t>
  </si>
  <si>
    <t>Amlodipin, indapamid, perindopril je indiciran kao zamjenska terapija za liječenje esencijalne hipertenzije kod bolesnika kod kojih je postignuta odgovarajuća kontrola istodobnom primjenom perindoprila, indapamida i amlodipina, danih u istim dozama, u kombinaciji.</t>
  </si>
  <si>
    <t>Herpes labialis, genitalni herpes i varicella zoster virus</t>
  </si>
  <si>
    <t>Nistatin, nifuratel vaginalne kapsule su indicirane za lokalno liječenje infekcija vagine i vanjskih spolnih organa, uzrokovanih patogenim mikroorganizmima osjetljivim na kombinaciju nifuratel-nistatin (bakterije, protozoe i gljivice).</t>
  </si>
  <si>
    <t>Flutikazon/vilanterol inhaler je indiciran za liječenje astme i za simptomatsko liječenje KOPB (FEV1 &lt;70%). Navedeni FEV1 odnosi se samo na simptomatsko liječenje KOPB-a.</t>
  </si>
  <si>
    <t>Aklidinijum bromid, formoterol indiciran je za održavanje bronhodilatacije kod odraslih bolesnika s KOPB-om.</t>
  </si>
  <si>
    <t>Beklometazon, formoterol, glikopironijum bromid je indiciran za terapiju održavanja kod odraslih bolesnika s KOPB-om ili astmom.</t>
  </si>
  <si>
    <t>Liječenje se može započeti u primarnoj zdravstvenoj zaštiti samo po preporuci specijalista (urolog, ginekolog).</t>
  </si>
  <si>
    <r>
      <t xml:space="preserve">Lijek se koristi za:
Prevencija venske tromboembolije kod velikih ortopedskih zahvata na donjim ekstremitetima uz ograničenje primjene na najviše mjesec dana. Propisuje se na preporuku ortopeda uz odobrenje Liječničkog povjerenstva ZZO. 
Sekundarna prevencija moždanog udara s ograničenjem primjene na najviše 12 mjeseci. Propisuje se na preporuku specijalista neurologa uz odobrenje Liječničkog povjerenstva ZZO. 
Primarna prevencija ishemijskog moždanog udara kod bolesnika s nevalvularnom fibrilacijom atrija, ograničena na najviše 12 mjeseci. Propisuje se na preporuku specijalista kardiologa uz odobrenje Liječničkog povjerenstva ZZO. 
Međusobno kombiniranje lijekova iz skupina B01AF01, B01AF02 i B01AF03 nije dopušteno. Korištenje jednog lijeka automatski isključuje korištenje svih ostalih. Iznimno, u slučajevima kada nadležni Konzilij tercijarne zdravstvene ustanove produži terapiju duže od 12 mjeseci, moguće je terapiju propisivati na teret ZZO uz odobrenje Liječničkog povjerenstva ZZO. (ovako je na važećoj listi)  </t>
    </r>
    <r>
      <rPr>
        <b/>
        <sz val="11"/>
        <rFont val="Times New Roman"/>
        <family val="1"/>
        <charset val="238"/>
      </rPr>
      <t xml:space="preserve">  Dugotrajna primjena lijeka opravdana je u prevenciji rekurentne duboke venske tromboze, plućne tromboembolije i trombofilije dokazane genetskim testiranjem na mutacije u genima za faktore FII, FV, FXIII, PAI-1, i pod uvjetom da je razdoblje liječenja punom dozom trajalo najmanje šest mjeseci. </t>
    </r>
  </si>
  <si>
    <r>
      <t>Lijekovi liraglutid, liksisenatid, dulaglutid i semaglutid mogu se propisivati bolesnicima s nezadovoljavajućom kontrolom dijabetesa tipa 2 (DM2), koji imaju nereguliranu glikemiju unatoč pridržavanju preporuka za dijetu i tjelovježbu, te nakon primjene najmanje dva oralna antidijabetika ili kombinacije oralnih antidijabetika i inzulina u razdoblju od šest mjeseci, a koji u tom razdoblju ne postižu vrijednosti HbA1c &lt; 7%, a koji također imaju : a) indeks tjelesne mase ≥30 kg/m2 ili 
b) indeks tjelesne mase ≥28 kg/m2 i dokazanu kardiovaskularnu bolest.  
Nakon uvida u ranije pridržavanje preporuka o prehrani i tjelovježbi, te ranije šestomjesečno liječenje, lijek se može uvesti u terapiju na osnovu mišljenja endokrinologa ili internista dijabetologa uz odobrenje Liječničkog povjerenstva ZZO. 
Nakon uvođenja u terapiju i šestomjesečnog liječenja potrebno je procijeniti učinak liječenja, a nastavak liječenja ovim lijekovima moguć je samo ako postoji pozitivan odgovor na liječenje (smanjenje HbA1c za najmanje 0,5% i gubitak tjelesne težine za 5% – oba kriterija moraju biti zadovoljena).
Bolesnici koji imaju pozitivan odgovor na liječenje nakon šest mjeseci dužni su nastaviti liječenje pod stalnim nadzorom specijalista, a nastavak terapije o trošku Zavoda moguć je samo na temelju nalaza odgovarajućeg specijalista navedenog u indikacijama za uključivanje uz odobrenje Liječničkog povjerenstva ZZO. Nalaz/preporuka specijalista za nastavak terapije ne smije biti stariji od šest mjeseci.</t>
    </r>
    <r>
      <rPr>
        <b/>
        <sz val="11"/>
        <rFont val="Times New Roman"/>
        <family val="1"/>
        <charset val="238"/>
      </rPr>
      <t xml:space="preserve"> Nije dozvoljeno *istovremeno propisivanje sa lijekovima : A10AE54 - inzulin glargin, liksisenatid i A10AE56 - inzulin degludek, liraglutid.</t>
    </r>
  </si>
  <si>
    <r>
      <t xml:space="preserve">Druga linija liječenja simptomatskog kroničnog zatajenja srca kod bolesnika sa smanjenom ejekcijskom frakcijom </t>
    </r>
    <r>
      <rPr>
        <b/>
        <sz val="11"/>
        <rFont val="Times New Roman"/>
        <family val="1"/>
        <charset val="238"/>
      </rPr>
      <t>EF&lt;=40%</t>
    </r>
    <r>
      <rPr>
        <sz val="11"/>
        <rFont val="Times New Roman"/>
        <family val="1"/>
        <charset val="238"/>
      </rPr>
      <t>, NYHA klasa II ili III, koji imaju razine BNP ≥150 pg/ml (ili pro-BNP ≥ 600 pg/ml) ili razine BNP &gt;=100 pg/ml (ili proBNP &gt;=400 pg/ml) ako su bili hospitalizirani zbog zatajenja srca u posljednjih 12 mjeseci. 
Lijek se može propisati na preporuku specijalista kardiologa uz priložen ultrazvučno potvrđeni pad ejekcijske frakcije (EF 40% ili niže) samo kod bolesnika koji su liječeni najmanje 3 mjeseca bez simptomatskog poboljšanja maksimalnom podnošljivom dozom ACE inhibitora ili blokatora angiotenzinskih receptora te primaju drugu standardnu ​​terapiju koja uključuje beta blokatore, diuretike i blokatore mineralokortikoidnih receptora uz odobrenje Liječničkog povjerenstva ZZO.
Lijek se inicijalno propisuje najduže 6 mjeseci. Nastavak liječenja moguć je samo uz dokumentirano simptomatsko poboljšanje. 
Bolesnici koji imaju pozitivan odgovor na liječenje nakon prvih šest mjeseci dužni su nastaviti liječenje pod stalnim nadzorom specijalista, a nastavak terapije o trošku Zavoda moguć je samo na temelju nalaza odgovarajućeg specijalista navedenog u indikacijama za uvrštenje posebno za svaku indikaciju uz odobrenje Liječničkog povjerenstva ZZO. Nalaz/preporuka specijalista za nastavak terapije ne smije biti stariji (od šest mjeseci).</t>
    </r>
    <r>
      <rPr>
        <b/>
        <sz val="11"/>
        <rFont val="Times New Roman"/>
        <family val="1"/>
        <charset val="238"/>
      </rPr>
      <t xml:space="preserve"> Kontrola treba biti planirana i dovršena u roku od 6-12 mjeseci.</t>
    </r>
  </si>
  <si>
    <t>26164R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</si>
</sst>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rgb="FF000000"/>
      <name val="Calibri"/>
      <scheme val="minor"/>
    </font>
    <font>
      <b/>
      <sz val="9"/>
      <color theme="1"/>
      <name val="Times New Roman"/>
    </font>
    <font>
      <b/>
      <sz val="9"/>
      <color rgb="FF000000"/>
      <name val="Times New Roman"/>
    </font>
    <font>
      <sz val="9"/>
      <color rgb="FF000000"/>
      <name val="Times New Roman"/>
    </font>
    <font>
      <sz val="10"/>
      <color rgb="FF000000"/>
      <name val="Calibri"/>
    </font>
    <font>
      <sz val="9"/>
      <color theme="1"/>
      <name val="Times New Roman"/>
    </font>
    <font>
      <sz val="11"/>
      <color rgb="FF000000"/>
      <name val="Calibri"/>
    </font>
    <font>
      <sz val="9"/>
      <color rgb="FFFF0000"/>
      <name val="Times New Roman"/>
    </font>
    <font>
      <sz val="10"/>
      <color theme="1"/>
      <name val="Calibri"/>
    </font>
    <font>
      <sz val="11"/>
      <color theme="1"/>
      <name val="Calibri"/>
    </font>
    <font>
      <sz val="10"/>
      <color rgb="FFFF0000"/>
      <name val="Calibri"/>
    </font>
    <font>
      <sz val="11"/>
      <color rgb="FFFF0000"/>
      <name val="Calibri"/>
    </font>
    <font>
      <b/>
      <sz val="9"/>
      <color theme="0"/>
      <name val="Times New Roman"/>
    </font>
    <font>
      <sz val="9"/>
      <color theme="0"/>
      <name val="Times New Roman"/>
    </font>
    <font>
      <sz val="9"/>
      <color rgb="FF000000"/>
      <name val="Arial"/>
    </font>
    <font>
      <sz val="11"/>
      <color theme="1"/>
      <name val="Calibri"/>
      <scheme val="minor"/>
    </font>
    <font>
      <sz val="9"/>
      <color rgb="FF006100"/>
      <name val="Times New Roman"/>
    </font>
    <font>
      <sz val="10"/>
      <color rgb="FF006100"/>
      <name val="Calibri"/>
    </font>
    <font>
      <b/>
      <sz val="9"/>
      <color rgb="FFFF0000"/>
      <name val="Times New Roman"/>
    </font>
    <font>
      <sz val="9"/>
      <color rgb="FF9C0006"/>
      <name val="Times New Roman"/>
    </font>
    <font>
      <sz val="10"/>
      <color rgb="FF9C0006"/>
      <name val="Calibri"/>
    </font>
    <font>
      <b/>
      <sz val="11"/>
      <color rgb="FF000000"/>
      <name val="Times New Roman"/>
    </font>
    <font>
      <b/>
      <sz val="11"/>
      <color theme="1"/>
      <name val="Times New Roman"/>
    </font>
    <font>
      <sz val="11"/>
      <color rgb="FF000000"/>
      <name val="Times New Roman"/>
    </font>
    <font>
      <sz val="11"/>
      <color theme="1"/>
      <name val="Times New Roman"/>
    </font>
    <font>
      <b/>
      <sz val="10"/>
      <color theme="1"/>
      <name val="Calibri"/>
    </font>
    <font>
      <b/>
      <sz val="10"/>
      <color rgb="FF000000"/>
      <name val="Calibri"/>
    </font>
    <font>
      <b/>
      <sz val="10"/>
      <color rgb="FF9C5700"/>
      <name val="Calibri"/>
    </font>
    <font>
      <b/>
      <sz val="11"/>
      <color theme="1"/>
      <name val="Calibri"/>
    </font>
    <font>
      <b/>
      <sz val="11"/>
      <color rgb="FF000000"/>
      <name val="Calibri"/>
    </font>
    <font>
      <sz val="10"/>
      <color rgb="FF000000"/>
      <name val="Times New Roman"/>
    </font>
    <font>
      <sz val="12"/>
      <color theme="1"/>
      <name val="Calibri"/>
    </font>
    <font>
      <sz val="9"/>
      <name val="Times New Roman"/>
      <family val="1"/>
      <charset val="238"/>
    </font>
    <font>
      <b/>
      <sz val="11"/>
      <name val="Times New Roman"/>
      <family val="1"/>
      <charset val="238"/>
    </font>
    <font>
      <sz val="11"/>
      <color rgb="FF000000"/>
      <name val="Times New Roman"/>
      <family val="1"/>
      <charset val="238"/>
    </font>
    <font>
      <sz val="11"/>
      <name val="Times New Roman"/>
      <family val="1"/>
      <charset val="238"/>
    </font>
    <font>
      <b/>
      <sz val="9"/>
      <name val="Times New Roman"/>
      <family val="1"/>
      <charset val="238"/>
    </font>
    <font>
      <sz val="11"/>
      <name val="Calibri"/>
      <family val="2"/>
      <charset val="238"/>
    </font>
    <font>
      <sz val="11"/>
      <name val="Calibri"/>
      <family val="2"/>
      <charset val="238"/>
      <scheme val="minor"/>
    </font>
    <font>
      <sz val="10"/>
      <name val="Calibri"/>
      <family val="2"/>
      <charset val="238"/>
    </font>
  </fonts>
  <fills count="11">
    <fill>
      <patternFill patternType="none"/>
    </fill>
    <fill>
      <patternFill patternType="gray125"/>
    </fill>
    <fill>
      <patternFill patternType="solid">
        <fgColor theme="8"/>
        <bgColor theme="8"/>
      </patternFill>
    </fill>
    <fill>
      <patternFill patternType="solid">
        <fgColor theme="0"/>
        <bgColor theme="0"/>
      </patternFill>
    </fill>
    <fill>
      <patternFill patternType="solid">
        <fgColor rgb="FFFFFFFF"/>
        <bgColor rgb="FFFFFFFF"/>
      </patternFill>
    </fill>
    <fill>
      <patternFill patternType="solid">
        <fgColor rgb="FFD9D9D9"/>
        <bgColor rgb="FFD9D9D9"/>
      </patternFill>
    </fill>
    <fill>
      <patternFill patternType="solid">
        <fgColor rgb="FFF8F9FA"/>
        <bgColor rgb="FFF8F9FA"/>
      </patternFill>
    </fill>
    <fill>
      <patternFill patternType="solid">
        <fgColor rgb="FFA9A9A9"/>
        <bgColor rgb="FFA9A9A9"/>
      </patternFill>
    </fill>
    <fill>
      <patternFill patternType="solid">
        <fgColor theme="0"/>
        <bgColor rgb="FF00FF00"/>
      </patternFill>
    </fill>
    <fill>
      <patternFill patternType="solid">
        <fgColor theme="0"/>
        <bgColor rgb="FFFFFF00"/>
      </patternFill>
    </fill>
    <fill>
      <patternFill patternType="solid">
        <fgColor theme="0"/>
        <bgColor indexed="64"/>
      </patternFill>
    </fill>
  </fills>
  <borders count="28">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right style="medium">
        <color rgb="FF000000"/>
      </right>
      <top style="medium">
        <color rgb="FF000000"/>
      </top>
      <bottom style="medium">
        <color rgb="FF000000"/>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CCCCCC"/>
      </right>
      <top style="medium">
        <color rgb="FFCCCCCC"/>
      </top>
      <bottom style="medium">
        <color rgb="FFCCCCCC"/>
      </bottom>
      <diagonal/>
    </border>
    <border>
      <left/>
      <right style="medium">
        <color rgb="FFCCCCCC"/>
      </right>
      <top style="medium">
        <color rgb="FF000000"/>
      </top>
      <bottom style="medium">
        <color rgb="FF000000"/>
      </bottom>
      <diagonal/>
    </border>
    <border>
      <left style="medium">
        <color rgb="FFCCCCCC"/>
      </left>
      <right style="medium">
        <color rgb="FFCCCCCC"/>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CCCCCC"/>
      </right>
      <top style="medium">
        <color rgb="FFCCCCCC"/>
      </top>
      <bottom/>
      <diagonal/>
    </border>
    <border>
      <left style="medium">
        <color rgb="FFCCCCCC"/>
      </left>
      <right style="medium">
        <color rgb="FFCCCCCC"/>
      </right>
      <top style="medium">
        <color rgb="FFCCCCCC"/>
      </top>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s>
  <cellStyleXfs count="1">
    <xf numFmtId="0" fontId="0" fillId="0" borderId="0"/>
  </cellStyleXfs>
  <cellXfs count="322">
    <xf numFmtId="0" fontId="0" fillId="0" borderId="0" xfId="0"/>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49" fontId="1" fillId="2" borderId="4" xfId="0" applyNumberFormat="1" applyFont="1" applyFill="1" applyBorder="1" applyAlignment="1">
      <alignment horizontal="left" vertical="center"/>
    </xf>
    <xf numFmtId="0" fontId="2" fillId="2" borderId="2" xfId="0" applyFont="1" applyFill="1" applyBorder="1" applyAlignment="1">
      <alignment horizontal="left" vertical="center"/>
    </xf>
    <xf numFmtId="0" fontId="3" fillId="2" borderId="3" xfId="0" applyFont="1" applyFill="1" applyBorder="1" applyAlignment="1">
      <alignment horizontal="center" vertical="center"/>
    </xf>
    <xf numFmtId="4" fontId="2" fillId="2" borderId="3" xfId="0" applyNumberFormat="1" applyFont="1" applyFill="1" applyBorder="1" applyAlignment="1">
      <alignment horizontal="left" vertical="center"/>
    </xf>
    <xf numFmtId="4" fontId="3" fillId="2" borderId="3" xfId="0" applyNumberFormat="1" applyFont="1" applyFill="1" applyBorder="1" applyAlignment="1">
      <alignment horizontal="center" vertical="center" wrapText="1"/>
    </xf>
    <xf numFmtId="4" fontId="5" fillId="2" borderId="3" xfId="0" applyNumberFormat="1" applyFont="1" applyFill="1" applyBorder="1" applyAlignment="1">
      <alignment horizontal="center" vertical="center" wrapText="1"/>
    </xf>
    <xf numFmtId="2" fontId="3" fillId="2" borderId="3" xfId="0" applyNumberFormat="1" applyFont="1" applyFill="1" applyBorder="1" applyAlignment="1">
      <alignment horizontal="center" vertical="center"/>
    </xf>
    <xf numFmtId="0" fontId="2" fillId="2" borderId="3" xfId="0" applyFont="1" applyFill="1" applyBorder="1" applyAlignment="1">
      <alignment horizontal="center" vertical="center"/>
    </xf>
    <xf numFmtId="2" fontId="2" fillId="2" borderId="3" xfId="0" applyNumberFormat="1" applyFont="1" applyFill="1" applyBorder="1" applyAlignment="1">
      <alignment horizontal="center" vertical="center"/>
    </xf>
    <xf numFmtId="0" fontId="3" fillId="2" borderId="4" xfId="0" applyFont="1" applyFill="1" applyBorder="1" applyAlignment="1">
      <alignment horizontal="center" vertical="center"/>
    </xf>
    <xf numFmtId="0" fontId="3" fillId="3" borderId="5" xfId="0" applyFont="1" applyFill="1" applyBorder="1"/>
    <xf numFmtId="0" fontId="4" fillId="3" borderId="5" xfId="0" applyFont="1" applyFill="1" applyBorder="1"/>
    <xf numFmtId="0" fontId="6" fillId="3" borderId="5" xfId="0" applyFont="1" applyFill="1" applyBorder="1"/>
    <xf numFmtId="0" fontId="1" fillId="0" borderId="1" xfId="0" applyFont="1" applyBorder="1" applyAlignment="1">
      <alignment horizontal="center" vertical="center"/>
    </xf>
    <xf numFmtId="49" fontId="1" fillId="3" borderId="1"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4" fontId="1" fillId="3" borderId="1" xfId="0" applyNumberFormat="1" applyFont="1" applyFill="1" applyBorder="1" applyAlignment="1">
      <alignment horizontal="center" vertical="center" wrapText="1"/>
    </xf>
    <xf numFmtId="4" fontId="5"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xf>
    <xf numFmtId="2"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0" xfId="0" applyFont="1"/>
    <xf numFmtId="0" fontId="4" fillId="0" borderId="0" xfId="0" applyFont="1"/>
    <xf numFmtId="2" fontId="5"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xf>
    <xf numFmtId="49" fontId="1" fillId="0" borderId="1" xfId="0" applyNumberFormat="1" applyFont="1" applyBorder="1" applyAlignment="1">
      <alignment horizontal="center" vertical="center"/>
    </xf>
    <xf numFmtId="2" fontId="5" fillId="0" borderId="1" xfId="0" applyNumberFormat="1" applyFont="1" applyBorder="1" applyAlignment="1">
      <alignment horizontal="center" vertical="center"/>
    </xf>
    <xf numFmtId="4" fontId="5" fillId="3" borderId="1" xfId="0" applyNumberFormat="1" applyFont="1" applyFill="1" applyBorder="1" applyAlignment="1">
      <alignment horizontal="center" vertical="center" wrapText="1"/>
    </xf>
    <xf numFmtId="0" fontId="5" fillId="3" borderId="5" xfId="0" applyFont="1" applyFill="1" applyBorder="1"/>
    <xf numFmtId="0" fontId="8" fillId="3" borderId="5" xfId="0" applyFont="1" applyFill="1" applyBorder="1"/>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49" fontId="2" fillId="3" borderId="1" xfId="0" applyNumberFormat="1" applyFont="1" applyFill="1" applyBorder="1" applyAlignment="1">
      <alignment horizontal="center" vertical="center"/>
    </xf>
    <xf numFmtId="0" fontId="3" fillId="3" borderId="1" xfId="0"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4" fontId="3" fillId="0" borderId="1" xfId="0" applyNumberFormat="1" applyFont="1" applyBorder="1" applyAlignment="1">
      <alignment horizontal="center" vertical="center" wrapText="1"/>
    </xf>
    <xf numFmtId="0" fontId="6" fillId="0" borderId="0" xfId="0" applyFont="1"/>
    <xf numFmtId="0" fontId="9"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9" fillId="0" borderId="0" xfId="0" applyFont="1"/>
    <xf numFmtId="0" fontId="1" fillId="3" borderId="1" xfId="0" applyFont="1" applyFill="1" applyBorder="1" applyAlignment="1">
      <alignment horizontal="center" vertical="center" wrapText="1"/>
    </xf>
    <xf numFmtId="0" fontId="3" fillId="3" borderId="5" xfId="0" applyFont="1" applyFill="1" applyBorder="1" applyAlignment="1">
      <alignment horizontal="left"/>
    </xf>
    <xf numFmtId="0" fontId="4" fillId="3" borderId="5" xfId="0" applyFont="1" applyFill="1" applyBorder="1" applyAlignment="1">
      <alignment horizontal="left"/>
    </xf>
    <xf numFmtId="4" fontId="1" fillId="2" borderId="3" xfId="0" applyNumberFormat="1" applyFont="1" applyFill="1" applyBorder="1" applyAlignment="1">
      <alignment horizontal="left" vertical="center"/>
    </xf>
    <xf numFmtId="2" fontId="5" fillId="2" borderId="3" xfId="0" applyNumberFormat="1" applyFont="1" applyFill="1" applyBorder="1" applyAlignment="1">
      <alignment horizontal="center" vertical="center"/>
    </xf>
    <xf numFmtId="0" fontId="5" fillId="2" borderId="3" xfId="0" applyFont="1" applyFill="1" applyBorder="1" applyAlignment="1">
      <alignment horizontal="center" vertical="center"/>
    </xf>
    <xf numFmtId="0" fontId="1" fillId="2" borderId="3" xfId="0" applyFont="1" applyFill="1" applyBorder="1" applyAlignment="1">
      <alignment horizontal="center" vertical="center"/>
    </xf>
    <xf numFmtId="0" fontId="7" fillId="0" borderId="0" xfId="0" applyFont="1"/>
    <xf numFmtId="0" fontId="10" fillId="0" borderId="0" xfId="0" applyFont="1"/>
    <xf numFmtId="0" fontId="7" fillId="3" borderId="5" xfId="0" applyFont="1" applyFill="1" applyBorder="1"/>
    <xf numFmtId="0" fontId="10" fillId="3" borderId="5" xfId="0" applyFont="1" applyFill="1" applyBorder="1"/>
    <xf numFmtId="0" fontId="3" fillId="0" borderId="6" xfId="0" applyFont="1" applyBorder="1" applyAlignment="1">
      <alignment horizontal="center" vertical="center"/>
    </xf>
    <xf numFmtId="0" fontId="1" fillId="2" borderId="4" xfId="0" applyFont="1" applyFill="1" applyBorder="1" applyAlignment="1">
      <alignment horizontal="left" vertical="center"/>
    </xf>
    <xf numFmtId="0" fontId="3" fillId="0" borderId="1" xfId="0" applyFont="1" applyBorder="1" applyAlignment="1">
      <alignment horizontal="center" vertical="center" wrapText="1"/>
    </xf>
    <xf numFmtId="9" fontId="3" fillId="3" borderId="1" xfId="0" applyNumberFormat="1" applyFont="1" applyFill="1" applyBorder="1" applyAlignment="1">
      <alignment horizontal="center" vertical="center"/>
    </xf>
    <xf numFmtId="2" fontId="3"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4" fontId="3" fillId="2"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49" fontId="1" fillId="4" borderId="1" xfId="0" applyNumberFormat="1" applyFont="1" applyFill="1" applyBorder="1" applyAlignment="1">
      <alignment horizontal="center" vertical="center"/>
    </xf>
    <xf numFmtId="0" fontId="1"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4" fontId="1" fillId="4" borderId="1" xfId="0" applyNumberFormat="1" applyFont="1" applyFill="1" applyBorder="1" applyAlignment="1">
      <alignment horizontal="center" vertical="center" wrapText="1"/>
    </xf>
    <xf numFmtId="4" fontId="5" fillId="4"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xf>
    <xf numFmtId="2" fontId="3" fillId="4" borderId="1" xfId="0" applyNumberFormat="1" applyFont="1" applyFill="1" applyBorder="1" applyAlignment="1">
      <alignment horizontal="center" vertic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5" xfId="0" applyFont="1" applyFill="1" applyBorder="1"/>
    <xf numFmtId="0" fontId="4" fillId="4" borderId="5" xfId="0" applyFont="1" applyFill="1" applyBorder="1"/>
    <xf numFmtId="0" fontId="9" fillId="4" borderId="5" xfId="0" applyFont="1" applyFill="1" applyBorder="1"/>
    <xf numFmtId="0" fontId="5" fillId="2" borderId="3" xfId="0" applyFont="1" applyFill="1" applyBorder="1" applyAlignment="1">
      <alignment horizontal="center" vertical="center" wrapText="1"/>
    </xf>
    <xf numFmtId="49" fontId="5" fillId="0" borderId="1" xfId="0" applyNumberFormat="1" applyFont="1" applyBorder="1" applyAlignment="1">
      <alignment horizontal="center" vertical="center" wrapText="1"/>
    </xf>
    <xf numFmtId="49" fontId="1" fillId="3" borderId="1" xfId="0" applyNumberFormat="1" applyFont="1" applyFill="1" applyBorder="1" applyAlignment="1">
      <alignment horizontal="center" vertical="center" wrapText="1"/>
    </xf>
    <xf numFmtId="2" fontId="5" fillId="3" borderId="1" xfId="0" applyNumberFormat="1" applyFont="1" applyFill="1" applyBorder="1" applyAlignment="1">
      <alignment horizontal="center" vertical="center"/>
    </xf>
    <xf numFmtId="0" fontId="3" fillId="0" borderId="7" xfId="0" applyFont="1" applyBorder="1"/>
    <xf numFmtId="0" fontId="4" fillId="0" borderId="8" xfId="0" applyFont="1" applyBorder="1"/>
    <xf numFmtId="0" fontId="5" fillId="0" borderId="0" xfId="0" applyFont="1"/>
    <xf numFmtId="0" fontId="8" fillId="0" borderId="0" xfId="0" applyFont="1"/>
    <xf numFmtId="0" fontId="6" fillId="0" borderId="1" xfId="0" applyFont="1" applyBorder="1" applyAlignment="1">
      <alignment horizontal="center" vertical="center"/>
    </xf>
    <xf numFmtId="9" fontId="5" fillId="3" borderId="1" xfId="0" applyNumberFormat="1" applyFont="1" applyFill="1" applyBorder="1" applyAlignment="1">
      <alignment horizontal="center" vertical="center"/>
    </xf>
    <xf numFmtId="0" fontId="7" fillId="0" borderId="9" xfId="0" applyFont="1" applyBorder="1"/>
    <xf numFmtId="0" fontId="10" fillId="0" borderId="10" xfId="0" applyFont="1" applyBorder="1"/>
    <xf numFmtId="0" fontId="2" fillId="3" borderId="1" xfId="0" applyFont="1" applyFill="1" applyBorder="1" applyAlignment="1">
      <alignment horizontal="center" vertical="center" wrapText="1"/>
    </xf>
    <xf numFmtId="0" fontId="1" fillId="0" borderId="11" xfId="0" applyFont="1" applyBorder="1" applyAlignment="1">
      <alignment horizontal="center" vertical="center" wrapText="1"/>
    </xf>
    <xf numFmtId="0" fontId="5" fillId="3" borderId="12"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5" fillId="0" borderId="11" xfId="0" applyFont="1" applyBorder="1" applyAlignment="1">
      <alignment horizontal="center" vertical="center" wrapText="1"/>
    </xf>
    <xf numFmtId="4" fontId="5" fillId="0" borderId="11" xfId="0" applyNumberFormat="1" applyFont="1" applyBorder="1" applyAlignment="1">
      <alignment horizontal="center" vertical="center" wrapText="1"/>
    </xf>
    <xf numFmtId="9" fontId="3" fillId="0" borderId="11" xfId="0" applyNumberFormat="1" applyFont="1" applyBorder="1" applyAlignment="1">
      <alignment horizontal="center" vertical="center"/>
    </xf>
    <xf numFmtId="2" fontId="3" fillId="0" borderId="11" xfId="0" applyNumberFormat="1" applyFont="1" applyBorder="1" applyAlignment="1">
      <alignment horizontal="center" vertical="center"/>
    </xf>
    <xf numFmtId="0" fontId="3" fillId="0" borderId="11"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xf numFmtId="0" fontId="2" fillId="3" borderId="1" xfId="0" applyFont="1" applyFill="1" applyBorder="1" applyAlignment="1">
      <alignment horizontal="center" vertical="center"/>
    </xf>
    <xf numFmtId="2" fontId="3"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2" fontId="10" fillId="0" borderId="0" xfId="0" applyNumberFormat="1" applyFont="1"/>
    <xf numFmtId="49" fontId="2" fillId="2" borderId="3" xfId="0" applyNumberFormat="1" applyFont="1" applyFill="1" applyBorder="1" applyAlignment="1">
      <alignment horizontal="left" vertical="center"/>
    </xf>
    <xf numFmtId="49" fontId="3" fillId="2" borderId="3"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9" fontId="3" fillId="2" borderId="3" xfId="0" applyNumberFormat="1" applyFont="1" applyFill="1" applyBorder="1" applyAlignment="1">
      <alignment horizontal="center" vertical="center"/>
    </xf>
    <xf numFmtId="4" fontId="5" fillId="0" borderId="0" xfId="0" applyNumberFormat="1" applyFont="1" applyAlignment="1">
      <alignment horizontal="center" vertical="top"/>
    </xf>
    <xf numFmtId="0" fontId="7" fillId="0" borderId="0" xfId="0" applyFont="1" applyAlignment="1">
      <alignment vertical="center"/>
    </xf>
    <xf numFmtId="0" fontId="10" fillId="0" borderId="0" xfId="0" applyFont="1" applyAlignment="1">
      <alignment vertical="center"/>
    </xf>
    <xf numFmtId="0" fontId="7" fillId="0" borderId="0" xfId="0" applyFont="1" applyAlignment="1">
      <alignment horizontal="center" vertical="top"/>
    </xf>
    <xf numFmtId="49" fontId="5" fillId="3" borderId="1" xfId="0" applyNumberFormat="1" applyFont="1" applyFill="1" applyBorder="1" applyAlignment="1">
      <alignment horizontal="center" vertical="center" wrapText="1"/>
    </xf>
    <xf numFmtId="2" fontId="5" fillId="4" borderId="1" xfId="0" applyNumberFormat="1" applyFont="1" applyFill="1" applyBorder="1" applyAlignment="1">
      <alignment horizontal="center" vertical="center" wrapText="1"/>
    </xf>
    <xf numFmtId="0" fontId="12" fillId="2" borderId="3" xfId="0" applyFont="1" applyFill="1" applyBorder="1" applyAlignment="1">
      <alignment horizontal="left" vertical="center"/>
    </xf>
    <xf numFmtId="4" fontId="12" fillId="2" borderId="3" xfId="0" applyNumberFormat="1" applyFont="1" applyFill="1" applyBorder="1" applyAlignment="1">
      <alignment horizontal="left" vertical="center"/>
    </xf>
    <xf numFmtId="4" fontId="13" fillId="2" borderId="3" xfId="0" applyNumberFormat="1" applyFont="1" applyFill="1" applyBorder="1" applyAlignment="1">
      <alignment horizontal="center" vertical="center" wrapText="1"/>
    </xf>
    <xf numFmtId="2" fontId="13" fillId="2" borderId="3" xfId="0" applyNumberFormat="1" applyFont="1" applyFill="1" applyBorder="1" applyAlignment="1">
      <alignment horizontal="center" vertical="center"/>
    </xf>
    <xf numFmtId="49" fontId="14" fillId="0" borderId="0" xfId="0" applyNumberFormat="1" applyFont="1"/>
    <xf numFmtId="0" fontId="9" fillId="3" borderId="5" xfId="0" applyFont="1" applyFill="1" applyBorder="1"/>
    <xf numFmtId="0" fontId="5" fillId="4" borderId="5" xfId="0" applyFont="1" applyFill="1" applyBorder="1"/>
    <xf numFmtId="0" fontId="8" fillId="4" borderId="5" xfId="0" applyFont="1" applyFill="1" applyBorder="1"/>
    <xf numFmtId="4" fontId="1"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4" fontId="5" fillId="4" borderId="1" xfId="0" applyNumberFormat="1" applyFont="1" applyFill="1" applyBorder="1" applyAlignment="1">
      <alignment horizontal="center" vertical="center"/>
    </xf>
    <xf numFmtId="2" fontId="9" fillId="0" borderId="1" xfId="0" applyNumberFormat="1" applyFont="1" applyBorder="1"/>
    <xf numFmtId="4" fontId="9" fillId="0" borderId="1" xfId="0" applyNumberFormat="1" applyFont="1" applyBorder="1"/>
    <xf numFmtId="0" fontId="9" fillId="0" borderId="1" xfId="0" applyFont="1" applyBorder="1"/>
    <xf numFmtId="0" fontId="1" fillId="3" borderId="1" xfId="0" applyFont="1" applyFill="1" applyBorder="1" applyAlignment="1">
      <alignment horizontal="center" wrapText="1"/>
    </xf>
    <xf numFmtId="4" fontId="5" fillId="0" borderId="13" xfId="0" applyNumberFormat="1" applyFont="1" applyBorder="1" applyAlignment="1">
      <alignment vertical="center" wrapText="1"/>
    </xf>
    <xf numFmtId="4" fontId="5" fillId="0" borderId="14" xfId="0" applyNumberFormat="1" applyFont="1" applyBorder="1" applyAlignment="1">
      <alignment horizontal="center" vertical="top"/>
    </xf>
    <xf numFmtId="0" fontId="8" fillId="0" borderId="10" xfId="0" applyFont="1" applyBorder="1"/>
    <xf numFmtId="49" fontId="2" fillId="0" borderId="1" xfId="0" applyNumberFormat="1" applyFont="1" applyBorder="1" applyAlignment="1">
      <alignment horizontal="center" vertical="center"/>
    </xf>
    <xf numFmtId="0" fontId="1" fillId="3" borderId="1" xfId="0" applyFont="1" applyFill="1" applyBorder="1" applyAlignment="1">
      <alignment vertical="center"/>
    </xf>
    <xf numFmtId="49" fontId="1" fillId="4" borderId="1"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0" fontId="3" fillId="4" borderId="0" xfId="0" applyFont="1" applyFill="1"/>
    <xf numFmtId="0" fontId="4" fillId="4" borderId="0" xfId="0" applyFont="1" applyFill="1"/>
    <xf numFmtId="0" fontId="15" fillId="4" borderId="0" xfId="0" applyFont="1" applyFill="1"/>
    <xf numFmtId="0" fontId="6" fillId="4" borderId="5" xfId="0" applyFont="1" applyFill="1" applyBorder="1"/>
    <xf numFmtId="0" fontId="5" fillId="3" borderId="1" xfId="0" applyFont="1" applyFill="1" applyBorder="1" applyAlignment="1">
      <alignment horizontal="center" vertical="center"/>
    </xf>
    <xf numFmtId="4" fontId="5" fillId="2" borderId="3" xfId="0" applyNumberFormat="1" applyFont="1" applyFill="1" applyBorder="1" applyAlignment="1">
      <alignment horizontal="center" vertical="center"/>
    </xf>
    <xf numFmtId="0" fontId="3" fillId="3" borderId="5" xfId="0" applyFont="1" applyFill="1" applyBorder="1" applyAlignment="1">
      <alignment horizontal="center"/>
    </xf>
    <xf numFmtId="0" fontId="4" fillId="3" borderId="5" xfId="0" applyFont="1" applyFill="1" applyBorder="1" applyAlignment="1">
      <alignment horizontal="center"/>
    </xf>
    <xf numFmtId="9" fontId="5" fillId="4" borderId="1" xfId="0" applyNumberFormat="1" applyFont="1" applyFill="1" applyBorder="1" applyAlignment="1">
      <alignment horizontal="center" vertical="center"/>
    </xf>
    <xf numFmtId="0" fontId="8" fillId="4" borderId="15" xfId="0" applyFont="1" applyFill="1" applyBorder="1"/>
    <xf numFmtId="0" fontId="8" fillId="4" borderId="16" xfId="0" applyFont="1" applyFill="1" applyBorder="1"/>
    <xf numFmtId="0" fontId="8" fillId="4" borderId="10" xfId="0" applyFont="1" applyFill="1" applyBorder="1"/>
    <xf numFmtId="0" fontId="1" fillId="0" borderId="1" xfId="0" applyFont="1" applyBorder="1" applyAlignment="1">
      <alignment vertical="center"/>
    </xf>
    <xf numFmtId="0" fontId="8" fillId="0" borderId="14" xfId="0" applyFont="1" applyBorder="1"/>
    <xf numFmtId="0" fontId="8" fillId="0" borderId="9" xfId="0" applyFont="1" applyBorder="1"/>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3" fillId="2" borderId="3" xfId="0" applyFont="1" applyFill="1" applyBorder="1" applyAlignment="1">
      <alignment horizontal="center" vertical="center" wrapText="1"/>
    </xf>
    <xf numFmtId="0" fontId="16" fillId="0" borderId="0" xfId="0" applyFont="1"/>
    <xf numFmtId="0" fontId="17" fillId="0" borderId="0" xfId="0" applyFont="1"/>
    <xf numFmtId="4" fontId="1" fillId="3" borderId="1" xfId="0" applyNumberFormat="1" applyFont="1" applyFill="1" applyBorder="1" applyAlignment="1">
      <alignment horizontal="left" vertical="center" wrapText="1"/>
    </xf>
    <xf numFmtId="4" fontId="3" fillId="0" borderId="0" xfId="0" applyNumberFormat="1" applyFont="1"/>
    <xf numFmtId="0" fontId="5" fillId="0" borderId="0" xfId="0" applyFont="1" applyAlignment="1">
      <alignment vertical="center"/>
    </xf>
    <xf numFmtId="0" fontId="8" fillId="0" borderId="0" xfId="0" applyFont="1" applyAlignment="1">
      <alignment vertical="center"/>
    </xf>
    <xf numFmtId="0" fontId="7" fillId="0" borderId="0" xfId="0" applyFont="1" applyAlignment="1">
      <alignment horizontal="center"/>
    </xf>
    <xf numFmtId="0" fontId="10" fillId="0" borderId="0" xfId="0" applyFont="1" applyAlignment="1">
      <alignment horizontal="center"/>
    </xf>
    <xf numFmtId="0" fontId="10" fillId="0" borderId="10" xfId="0" applyFont="1" applyBorder="1" applyAlignment="1">
      <alignment horizontal="center"/>
    </xf>
    <xf numFmtId="0" fontId="1" fillId="2" borderId="1" xfId="0" applyFont="1" applyFill="1" applyBorder="1" applyAlignment="1">
      <alignment horizontal="left" vertical="center"/>
    </xf>
    <xf numFmtId="0" fontId="1" fillId="2" borderId="2" xfId="0" applyFont="1" applyFill="1" applyBorder="1" applyAlignment="1">
      <alignment horizontal="center" vertical="center"/>
    </xf>
    <xf numFmtId="0" fontId="7" fillId="0" borderId="0" xfId="0" applyFont="1" applyAlignment="1">
      <alignment wrapText="1"/>
    </xf>
    <xf numFmtId="0" fontId="10" fillId="0" borderId="0" xfId="0" applyFont="1" applyAlignment="1">
      <alignment wrapText="1"/>
    </xf>
    <xf numFmtId="0" fontId="3" fillId="3" borderId="17" xfId="0" applyFont="1" applyFill="1" applyBorder="1"/>
    <xf numFmtId="0" fontId="4" fillId="3" borderId="8" xfId="0" applyFont="1" applyFill="1" applyBorder="1"/>
    <xf numFmtId="0" fontId="1" fillId="2" borderId="1" xfId="0" applyFont="1" applyFill="1" applyBorder="1" applyAlignment="1">
      <alignment horizontal="center" vertical="center"/>
    </xf>
    <xf numFmtId="0" fontId="4" fillId="3" borderId="5" xfId="0" applyFont="1" applyFill="1" applyBorder="1" applyAlignment="1">
      <alignment wrapText="1"/>
    </xf>
    <xf numFmtId="9" fontId="3" fillId="0" borderId="1" xfId="0" applyNumberFormat="1" applyFont="1" applyBorder="1" applyAlignment="1">
      <alignment horizontal="center" vertical="center" wrapText="1"/>
    </xf>
    <xf numFmtId="4" fontId="14" fillId="4" borderId="5" xfId="0" applyNumberFormat="1" applyFont="1" applyFill="1" applyBorder="1"/>
    <xf numFmtId="0" fontId="5" fillId="2" borderId="4" xfId="0" applyFont="1" applyFill="1" applyBorder="1" applyAlignment="1">
      <alignment horizontal="center" vertical="center"/>
    </xf>
    <xf numFmtId="0" fontId="18" fillId="3" borderId="1" xfId="0" applyFont="1" applyFill="1" applyBorder="1" applyAlignment="1">
      <alignment horizontal="center" vertical="center" wrapText="1"/>
    </xf>
    <xf numFmtId="0" fontId="18" fillId="0" borderId="1" xfId="0" applyFont="1" applyBorder="1" applyAlignment="1">
      <alignment horizontal="center" vertical="center" wrapText="1"/>
    </xf>
    <xf numFmtId="2" fontId="1" fillId="3" borderId="1" xfId="0" applyNumberFormat="1" applyFont="1" applyFill="1" applyBorder="1" applyAlignment="1">
      <alignment horizontal="center" vertical="center" wrapText="1"/>
    </xf>
    <xf numFmtId="0" fontId="5" fillId="3" borderId="17" xfId="0" applyFont="1" applyFill="1" applyBorder="1"/>
    <xf numFmtId="0" fontId="8" fillId="3" borderId="8" xfId="0" applyFont="1" applyFill="1" applyBorder="1"/>
    <xf numFmtId="4" fontId="2" fillId="0" borderId="1" xfId="0" applyNumberFormat="1" applyFont="1" applyBorder="1" applyAlignment="1">
      <alignment horizontal="center" vertical="center" wrapText="1"/>
    </xf>
    <xf numFmtId="0" fontId="5" fillId="3" borderId="5" xfId="0" applyFont="1" applyFill="1" applyBorder="1" applyAlignment="1">
      <alignment horizontal="center"/>
    </xf>
    <xf numFmtId="0" fontId="8" fillId="3" borderId="5" xfId="0" applyFont="1" applyFill="1" applyBorder="1" applyAlignment="1">
      <alignment horizontal="center"/>
    </xf>
    <xf numFmtId="0" fontId="5" fillId="3" borderId="5" xfId="0" applyFont="1" applyFill="1" applyBorder="1" applyAlignment="1">
      <alignment horizontal="left"/>
    </xf>
    <xf numFmtId="0" fontId="8" fillId="3" borderId="5" xfId="0" applyFont="1" applyFill="1" applyBorder="1" applyAlignment="1">
      <alignment horizontal="left"/>
    </xf>
    <xf numFmtId="0" fontId="1" fillId="0" borderId="11" xfId="0" applyFont="1" applyBorder="1" applyAlignment="1">
      <alignment horizontal="center" vertical="center"/>
    </xf>
    <xf numFmtId="49" fontId="1" fillId="3" borderId="12" xfId="0" applyNumberFormat="1" applyFont="1" applyFill="1" applyBorder="1" applyAlignment="1">
      <alignment horizontal="center" vertical="center"/>
    </xf>
    <xf numFmtId="2" fontId="5" fillId="3" borderId="12" xfId="0" applyNumberFormat="1" applyFont="1" applyFill="1" applyBorder="1" applyAlignment="1">
      <alignment horizontal="center" vertical="center" wrapText="1"/>
    </xf>
    <xf numFmtId="4" fontId="1" fillId="3" borderId="12" xfId="0" applyNumberFormat="1" applyFont="1" applyFill="1" applyBorder="1" applyAlignment="1">
      <alignment horizontal="center" vertical="center" wrapText="1"/>
    </xf>
    <xf numFmtId="4" fontId="5" fillId="3" borderId="12" xfId="0" applyNumberFormat="1" applyFont="1" applyFill="1" applyBorder="1" applyAlignment="1">
      <alignment horizontal="center" vertical="center" wrapText="1"/>
    </xf>
    <xf numFmtId="9" fontId="5" fillId="3" borderId="12" xfId="0" applyNumberFormat="1" applyFont="1" applyFill="1" applyBorder="1" applyAlignment="1">
      <alignment horizontal="center" vertical="center"/>
    </xf>
    <xf numFmtId="2" fontId="5" fillId="3" borderId="12" xfId="0" applyNumberFormat="1" applyFont="1" applyFill="1" applyBorder="1" applyAlignment="1">
      <alignment horizontal="center" vertical="center"/>
    </xf>
    <xf numFmtId="0" fontId="13" fillId="2" borderId="3" xfId="0" applyFont="1" applyFill="1" applyBorder="1" applyAlignment="1">
      <alignment horizontal="center" vertical="center"/>
    </xf>
    <xf numFmtId="0" fontId="3" fillId="3" borderId="18" xfId="0" applyFont="1" applyFill="1" applyBorder="1"/>
    <xf numFmtId="0" fontId="4" fillId="3" borderId="19" xfId="0" applyFont="1" applyFill="1" applyBorder="1"/>
    <xf numFmtId="0" fontId="4" fillId="3" borderId="3" xfId="0" applyFont="1" applyFill="1" applyBorder="1"/>
    <xf numFmtId="0" fontId="1" fillId="2" borderId="20" xfId="0" applyFont="1" applyFill="1" applyBorder="1" applyAlignment="1">
      <alignment horizontal="left" vertical="center"/>
    </xf>
    <xf numFmtId="0" fontId="1" fillId="2" borderId="21" xfId="0" applyFont="1" applyFill="1" applyBorder="1" applyAlignment="1">
      <alignment horizontal="center" vertical="center"/>
    </xf>
    <xf numFmtId="4" fontId="1" fillId="2" borderId="21" xfId="0" applyNumberFormat="1" applyFont="1" applyFill="1" applyBorder="1" applyAlignment="1">
      <alignment horizontal="left" vertical="center"/>
    </xf>
    <xf numFmtId="4" fontId="5" fillId="2" borderId="21" xfId="0" applyNumberFormat="1" applyFont="1" applyFill="1" applyBorder="1" applyAlignment="1">
      <alignment horizontal="center" vertical="center" wrapText="1"/>
    </xf>
    <xf numFmtId="2" fontId="5" fillId="2" borderId="21" xfId="0" applyNumberFormat="1" applyFont="1" applyFill="1" applyBorder="1" applyAlignment="1">
      <alignment horizontal="center" vertical="center"/>
    </xf>
    <xf numFmtId="0" fontId="3" fillId="2" borderId="21" xfId="0" applyFont="1" applyFill="1" applyBorder="1" applyAlignment="1">
      <alignment horizontal="center" vertical="center"/>
    </xf>
    <xf numFmtId="2" fontId="3" fillId="2" borderId="21" xfId="0" applyNumberFormat="1"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19" fillId="0" borderId="0" xfId="0" applyFont="1"/>
    <xf numFmtId="0" fontId="20" fillId="0" borderId="0" xfId="0" applyFont="1"/>
    <xf numFmtId="49" fontId="1" fillId="0" borderId="1" xfId="0" applyNumberFormat="1" applyFont="1" applyBorder="1" applyAlignment="1">
      <alignment vertical="center"/>
    </xf>
    <xf numFmtId="49" fontId="1" fillId="0" borderId="1" xfId="0" applyNumberFormat="1" applyFont="1" applyBorder="1" applyAlignment="1">
      <alignment horizontal="left" vertical="center"/>
    </xf>
    <xf numFmtId="0" fontId="5" fillId="3" borderId="23" xfId="0" applyFont="1" applyFill="1" applyBorder="1"/>
    <xf numFmtId="0" fontId="8" fillId="3" borderId="24" xfId="0" applyFont="1" applyFill="1" applyBorder="1"/>
    <xf numFmtId="0" fontId="8" fillId="3" borderId="25" xfId="0" applyFont="1" applyFill="1" applyBorder="1"/>
    <xf numFmtId="0" fontId="8" fillId="3" borderId="10" xfId="0" applyFont="1" applyFill="1" applyBorder="1"/>
    <xf numFmtId="0" fontId="4" fillId="0" borderId="9" xfId="0" applyFont="1" applyBorder="1"/>
    <xf numFmtId="0" fontId="4" fillId="0" borderId="10" xfId="0" applyFont="1" applyBorder="1"/>
    <xf numFmtId="0" fontId="1" fillId="3" borderId="5" xfId="0" applyFont="1" applyFill="1" applyBorder="1" applyAlignment="1">
      <alignment horizontal="center" vertical="center"/>
    </xf>
    <xf numFmtId="0" fontId="1" fillId="0" borderId="0" xfId="0" applyFont="1" applyAlignment="1">
      <alignment horizontal="center" vertical="center"/>
    </xf>
    <xf numFmtId="49" fontId="1" fillId="3" borderId="5" xfId="0" applyNumberFormat="1" applyFont="1" applyFill="1" applyBorder="1" applyAlignment="1">
      <alignment horizontal="center" vertical="center"/>
    </xf>
    <xf numFmtId="0" fontId="1" fillId="0" borderId="0" xfId="0" applyFont="1" applyAlignment="1">
      <alignment horizontal="center" vertical="center" wrapText="1"/>
    </xf>
    <xf numFmtId="0" fontId="5" fillId="3" borderId="5" xfId="0" applyFont="1" applyFill="1" applyBorder="1" applyAlignment="1">
      <alignment horizontal="center" vertical="center" wrapText="1"/>
    </xf>
    <xf numFmtId="4" fontId="1" fillId="3" borderId="5" xfId="0" applyNumberFormat="1" applyFont="1" applyFill="1" applyBorder="1" applyAlignment="1">
      <alignment horizontal="center" vertical="center" wrapText="1"/>
    </xf>
    <xf numFmtId="4" fontId="5" fillId="3" borderId="5" xfId="0" applyNumberFormat="1" applyFont="1" applyFill="1" applyBorder="1" applyAlignment="1">
      <alignment horizontal="center" vertical="center" wrapText="1"/>
    </xf>
    <xf numFmtId="9" fontId="5" fillId="3" borderId="5" xfId="0" applyNumberFormat="1" applyFont="1" applyFill="1" applyBorder="1" applyAlignment="1">
      <alignment horizontal="center" vertical="center"/>
    </xf>
    <xf numFmtId="2" fontId="5" fillId="3" borderId="5" xfId="0" applyNumberFormat="1" applyFont="1" applyFill="1" applyBorder="1" applyAlignment="1">
      <alignment horizontal="center" vertical="center"/>
    </xf>
    <xf numFmtId="0" fontId="5" fillId="0" borderId="0" xfId="0" applyFont="1" applyAlignment="1">
      <alignment horizontal="center" vertical="center" wrapText="1"/>
    </xf>
    <xf numFmtId="0" fontId="3" fillId="0" borderId="0" xfId="0" applyFont="1" applyAlignment="1">
      <alignment horizontal="center" vertical="center"/>
    </xf>
    <xf numFmtId="0" fontId="21" fillId="0" borderId="0" xfId="0" applyFont="1" applyAlignment="1">
      <alignment vertical="center"/>
    </xf>
    <xf numFmtId="0" fontId="22" fillId="0" borderId="0" xfId="0" applyFont="1" applyAlignment="1">
      <alignment horizontal="center" vertical="center"/>
    </xf>
    <xf numFmtId="49" fontId="21" fillId="0" borderId="0" xfId="0" applyNumberFormat="1" applyFont="1" applyAlignment="1">
      <alignment horizontal="center" vertical="center"/>
    </xf>
    <xf numFmtId="0" fontId="21" fillId="0" borderId="0" xfId="0" applyFont="1" applyAlignment="1">
      <alignment horizontal="center" vertical="center"/>
    </xf>
    <xf numFmtId="0" fontId="23" fillId="0" borderId="0" xfId="0" applyFont="1" applyAlignment="1">
      <alignment horizontal="center" vertical="center" wrapText="1"/>
    </xf>
    <xf numFmtId="0" fontId="21" fillId="0" borderId="0" xfId="0" applyFont="1" applyAlignment="1">
      <alignment horizontal="center" vertical="center" wrapText="1"/>
    </xf>
    <xf numFmtId="0" fontId="24" fillId="0" borderId="0" xfId="0" applyFont="1" applyAlignment="1">
      <alignment horizontal="center" vertical="center" wrapText="1"/>
    </xf>
    <xf numFmtId="2" fontId="4" fillId="0" borderId="0" xfId="0" applyNumberFormat="1" applyFont="1" applyAlignment="1">
      <alignment horizontal="center" vertical="center"/>
    </xf>
    <xf numFmtId="0" fontId="4" fillId="0" borderId="0" xfId="0" applyFont="1" applyAlignment="1">
      <alignment horizontal="center" vertical="center"/>
    </xf>
    <xf numFmtId="0" fontId="22" fillId="0" borderId="0" xfId="0" applyFont="1" applyAlignment="1">
      <alignment horizontal="left" vertical="center"/>
    </xf>
    <xf numFmtId="0" fontId="25" fillId="0" borderId="0" xfId="0" applyFont="1" applyAlignment="1">
      <alignment horizontal="center" vertical="center"/>
    </xf>
    <xf numFmtId="49" fontId="26" fillId="0" borderId="0" xfId="0" applyNumberFormat="1" applyFont="1" applyAlignment="1">
      <alignment horizontal="center" vertical="center"/>
    </xf>
    <xf numFmtId="0" fontId="26" fillId="0" borderId="0" xfId="0" applyFont="1" applyAlignment="1">
      <alignment horizontal="center" vertical="center"/>
    </xf>
    <xf numFmtId="0" fontId="26" fillId="0" borderId="0" xfId="0" applyFont="1" applyAlignment="1">
      <alignment horizontal="center" vertical="center" wrapText="1"/>
    </xf>
    <xf numFmtId="0" fontId="8" fillId="0" borderId="0" xfId="0" applyFont="1" applyAlignment="1">
      <alignment horizontal="center" vertical="center" wrapText="1"/>
    </xf>
    <xf numFmtId="0" fontId="27" fillId="0" borderId="0" xfId="0" applyFont="1" applyAlignment="1">
      <alignment horizontal="center" vertical="center"/>
    </xf>
    <xf numFmtId="0" fontId="26" fillId="3" borderId="5" xfId="0" applyFont="1" applyFill="1" applyBorder="1" applyAlignment="1">
      <alignment horizontal="center" vertical="center"/>
    </xf>
    <xf numFmtId="0" fontId="26" fillId="0" borderId="0" xfId="0" applyFont="1" applyAlignment="1">
      <alignment vertical="center"/>
    </xf>
    <xf numFmtId="0" fontId="28" fillId="0" borderId="0" xfId="0" applyFont="1" applyAlignment="1">
      <alignment vertical="center"/>
    </xf>
    <xf numFmtId="0" fontId="29" fillId="0" borderId="0" xfId="0" applyFont="1" applyAlignment="1">
      <alignment horizontal="center" vertical="center"/>
    </xf>
    <xf numFmtId="0" fontId="9" fillId="0" borderId="0" xfId="0" applyFont="1" applyAlignment="1">
      <alignment horizontal="center" vertical="center" wrapText="1"/>
    </xf>
    <xf numFmtId="0" fontId="29"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2" fontId="6" fillId="0" borderId="0" xfId="0" applyNumberFormat="1" applyFont="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0" fontId="29" fillId="0" borderId="0" xfId="0" applyFont="1"/>
    <xf numFmtId="0" fontId="6" fillId="0" borderId="0" xfId="0" applyFont="1" applyAlignment="1">
      <alignment horizontal="center" wrapText="1"/>
    </xf>
    <xf numFmtId="0" fontId="6" fillId="0" borderId="0" xfId="0" applyFont="1" applyAlignment="1">
      <alignment horizontal="center"/>
    </xf>
    <xf numFmtId="0" fontId="2" fillId="5" borderId="1" xfId="0" applyFont="1" applyFill="1" applyBorder="1" applyAlignment="1">
      <alignment horizontal="center" vertical="center" wrapText="1"/>
    </xf>
    <xf numFmtId="0" fontId="3" fillId="0" borderId="1" xfId="0" applyFont="1" applyBorder="1" applyAlignment="1">
      <alignment horizontal="center" wrapText="1"/>
    </xf>
    <xf numFmtId="0" fontId="5" fillId="0" borderId="1" xfId="0" applyFont="1" applyBorder="1" applyAlignment="1">
      <alignment horizontal="center" wrapText="1"/>
    </xf>
    <xf numFmtId="0" fontId="3" fillId="4" borderId="1" xfId="0" applyFont="1" applyFill="1" applyBorder="1" applyAlignment="1">
      <alignment horizontal="center" wrapText="1"/>
    </xf>
    <xf numFmtId="0" fontId="3" fillId="3" borderId="1" xfId="0" applyFont="1" applyFill="1" applyBorder="1" applyAlignment="1">
      <alignment horizontal="center" wrapText="1"/>
    </xf>
    <xf numFmtId="0" fontId="6" fillId="3" borderId="5" xfId="0" applyFont="1" applyFill="1" applyBorder="1" applyAlignment="1">
      <alignment horizontal="left"/>
    </xf>
    <xf numFmtId="0" fontId="6" fillId="0" borderId="1" xfId="0" applyFont="1" applyBorder="1"/>
    <xf numFmtId="0" fontId="3" fillId="0" borderId="1" xfId="0" applyFont="1" applyBorder="1" applyAlignment="1">
      <alignment horizontal="center"/>
    </xf>
    <xf numFmtId="0" fontId="30" fillId="3" borderId="1" xfId="0" applyFont="1" applyFill="1" applyBorder="1" applyAlignment="1">
      <alignment horizontal="center"/>
    </xf>
    <xf numFmtId="0" fontId="30" fillId="0" borderId="26" xfId="0" applyFont="1" applyBorder="1" applyAlignment="1">
      <alignment horizontal="center" vertical="top" wrapText="1"/>
    </xf>
    <xf numFmtId="0" fontId="6" fillId="0" borderId="6" xfId="0" applyFont="1" applyBorder="1" applyAlignment="1">
      <alignment horizontal="center" vertical="top" wrapText="1"/>
    </xf>
    <xf numFmtId="0" fontId="23" fillId="7" borderId="1" xfId="0" applyFont="1" applyFill="1" applyBorder="1" applyAlignment="1">
      <alignment horizontal="center" vertical="center" wrapText="1"/>
    </xf>
    <xf numFmtId="0" fontId="23" fillId="7" borderId="1" xfId="0" applyFont="1" applyFill="1" applyBorder="1" applyAlignment="1">
      <alignment horizontal="left" vertical="center" wrapText="1"/>
    </xf>
    <xf numFmtId="0" fontId="23" fillId="0" borderId="1" xfId="0" applyFont="1" applyBorder="1" applyAlignment="1">
      <alignment horizontal="center" vertical="center" wrapText="1"/>
    </xf>
    <xf numFmtId="0" fontId="23" fillId="0" borderId="1" xfId="0" applyFont="1" applyBorder="1" applyAlignment="1">
      <alignment horizontal="left" vertical="center" wrapText="1"/>
    </xf>
    <xf numFmtId="0" fontId="24" fillId="0" borderId="1" xfId="0" applyFont="1" applyBorder="1" applyAlignment="1">
      <alignment horizontal="left" vertical="center" wrapText="1"/>
    </xf>
    <xf numFmtId="0" fontId="31" fillId="0" borderId="0" xfId="0" applyFont="1"/>
    <xf numFmtId="0" fontId="23" fillId="4" borderId="1" xfId="0" applyFont="1" applyFill="1" applyBorder="1" applyAlignment="1">
      <alignment horizontal="center" vertical="center" wrapText="1"/>
    </xf>
    <xf numFmtId="0" fontId="23" fillId="4" borderId="1" xfId="0" applyFont="1" applyFill="1" applyBorder="1" applyAlignment="1">
      <alignment horizontal="left" vertical="center" wrapText="1"/>
    </xf>
    <xf numFmtId="0" fontId="23" fillId="0" borderId="1" xfId="0" applyFont="1" applyBorder="1" applyAlignment="1">
      <alignment horizontal="left" wrapText="1"/>
    </xf>
    <xf numFmtId="0" fontId="6" fillId="0" borderId="0" xfId="0" applyFont="1" applyAlignment="1">
      <alignment horizontal="left" vertical="center"/>
    </xf>
    <xf numFmtId="0" fontId="32"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6" fillId="9" borderId="5" xfId="0" applyFont="1" applyFill="1" applyBorder="1"/>
    <xf numFmtId="0" fontId="0" fillId="10" borderId="0" xfId="0" applyFill="1"/>
    <xf numFmtId="0" fontId="3" fillId="9" borderId="1" xfId="0" applyFont="1" applyFill="1" applyBorder="1" applyAlignment="1">
      <alignment horizontal="center" wrapText="1"/>
    </xf>
    <xf numFmtId="0" fontId="34" fillId="0" borderId="1" xfId="0" applyFont="1" applyBorder="1" applyAlignment="1">
      <alignment horizontal="left" vertical="center" wrapText="1"/>
    </xf>
    <xf numFmtId="0" fontId="35" fillId="0" borderId="1" xfId="0" applyFont="1" applyBorder="1" applyAlignment="1">
      <alignment horizontal="left" vertical="center" wrapText="1"/>
    </xf>
    <xf numFmtId="0" fontId="36" fillId="5"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32" fillId="0" borderId="1" xfId="0" applyFont="1" applyBorder="1" applyAlignment="1">
      <alignment horizontal="center" wrapText="1"/>
    </xf>
    <xf numFmtId="0" fontId="32" fillId="4" borderId="1"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32" fillId="0" borderId="1" xfId="0" applyFont="1" applyBorder="1" applyAlignment="1">
      <alignment horizontal="center"/>
    </xf>
    <xf numFmtId="0" fontId="32" fillId="9" borderId="1" xfId="0" applyFont="1" applyFill="1" applyBorder="1" applyAlignment="1">
      <alignment horizontal="center" vertical="center" wrapText="1"/>
    </xf>
    <xf numFmtId="0" fontId="32" fillId="3" borderId="1" xfId="0" applyFont="1" applyFill="1" applyBorder="1" applyAlignment="1">
      <alignment horizontal="center" wrapText="1"/>
    </xf>
    <xf numFmtId="0" fontId="32" fillId="0" borderId="6" xfId="0" applyFont="1" applyBorder="1" applyAlignment="1">
      <alignment vertical="center" wrapText="1"/>
    </xf>
    <xf numFmtId="0" fontId="32" fillId="4" borderId="1" xfId="0" applyFont="1" applyFill="1" applyBorder="1" applyAlignment="1">
      <alignment horizontal="center" wrapText="1"/>
    </xf>
    <xf numFmtId="0" fontId="37" fillId="0" borderId="27" xfId="0" applyFont="1" applyBorder="1" applyAlignment="1">
      <alignment horizontal="center" vertical="top" wrapText="1"/>
    </xf>
    <xf numFmtId="0" fontId="37" fillId="0" borderId="0" xfId="0" applyFont="1" applyAlignment="1">
      <alignment horizontal="center"/>
    </xf>
    <xf numFmtId="0" fontId="38" fillId="0" borderId="0" xfId="0" applyFont="1"/>
    <xf numFmtId="0" fontId="32" fillId="0" borderId="1" xfId="0" applyFont="1" applyBorder="1" applyAlignment="1">
      <alignment vertical="center" wrapText="1"/>
    </xf>
    <xf numFmtId="0" fontId="37" fillId="0" borderId="0" xfId="0" applyFont="1"/>
    <xf numFmtId="2" fontId="36" fillId="0" borderId="1" xfId="0" applyNumberFormat="1" applyFont="1" applyBorder="1" applyAlignment="1">
      <alignment horizontal="center" vertical="center" wrapText="1"/>
    </xf>
    <xf numFmtId="2" fontId="32" fillId="0" borderId="1" xfId="0" applyNumberFormat="1" applyFont="1" applyBorder="1" applyAlignment="1">
      <alignment horizontal="center" vertical="center"/>
    </xf>
    <xf numFmtId="2" fontId="32" fillId="3" borderId="1" xfId="0" applyNumberFormat="1" applyFont="1" applyFill="1" applyBorder="1" applyAlignment="1">
      <alignment horizontal="center" vertical="center"/>
    </xf>
    <xf numFmtId="2" fontId="32" fillId="4" borderId="1" xfId="0" applyNumberFormat="1" applyFont="1" applyFill="1" applyBorder="1" applyAlignment="1">
      <alignment horizontal="center" vertical="center"/>
    </xf>
    <xf numFmtId="2" fontId="32" fillId="0" borderId="11" xfId="0" applyNumberFormat="1" applyFont="1" applyBorder="1" applyAlignment="1">
      <alignment horizontal="center" vertical="center"/>
    </xf>
    <xf numFmtId="2" fontId="32" fillId="0" borderId="1" xfId="0" applyNumberFormat="1" applyFont="1" applyBorder="1" applyAlignment="1">
      <alignment horizontal="center" vertical="center" wrapText="1"/>
    </xf>
    <xf numFmtId="2" fontId="32" fillId="4" borderId="1" xfId="0" applyNumberFormat="1" applyFont="1" applyFill="1" applyBorder="1" applyAlignment="1">
      <alignment horizontal="center" vertical="center" wrapText="1"/>
    </xf>
    <xf numFmtId="2" fontId="32" fillId="0" borderId="0" xfId="0" applyNumberFormat="1" applyFont="1" applyAlignment="1">
      <alignment horizontal="center" vertical="center"/>
    </xf>
    <xf numFmtId="2" fontId="39" fillId="0" borderId="0" xfId="0" applyNumberFormat="1" applyFont="1" applyAlignment="1">
      <alignment horizontal="center" vertical="center"/>
    </xf>
    <xf numFmtId="2" fontId="37" fillId="0" borderId="0" xfId="0" applyNumberFormat="1" applyFont="1" applyAlignment="1">
      <alignment horizontal="center" vertical="center"/>
    </xf>
    <xf numFmtId="0" fontId="37" fillId="0" borderId="0" xfId="0" applyFont="1" applyAlignment="1">
      <alignment horizontal="center" vertical="center"/>
    </xf>
    <xf numFmtId="4" fontId="32" fillId="0" borderId="1" xfId="0" applyNumberFormat="1" applyFont="1" applyBorder="1" applyAlignment="1">
      <alignment horizontal="center" vertical="center"/>
    </xf>
    <xf numFmtId="4" fontId="32" fillId="3" borderId="1" xfId="0" applyNumberFormat="1" applyFont="1" applyFill="1" applyBorder="1" applyAlignment="1">
      <alignment horizontal="center" vertical="center"/>
    </xf>
    <xf numFmtId="4" fontId="32" fillId="4" borderId="1" xfId="0" applyNumberFormat="1" applyFont="1" applyFill="1" applyBorder="1" applyAlignment="1">
      <alignment horizontal="center" vertical="center"/>
    </xf>
    <xf numFmtId="4" fontId="32" fillId="0" borderId="1" xfId="0" applyNumberFormat="1" applyFont="1" applyBorder="1" applyAlignment="1">
      <alignment horizontal="center" vertical="center" wrapText="1"/>
    </xf>
    <xf numFmtId="4" fontId="32" fillId="3" borderId="5" xfId="0" applyNumberFormat="1" applyFont="1" applyFill="1" applyBorder="1" applyAlignment="1">
      <alignment horizontal="center" vertical="center"/>
    </xf>
    <xf numFmtId="0" fontId="39" fillId="0" borderId="0" xfId="0" applyFont="1" applyAlignment="1">
      <alignment horizontal="center" vertical="center"/>
    </xf>
    <xf numFmtId="0" fontId="32" fillId="6" borderId="1" xfId="0" applyFont="1" applyFill="1" applyBorder="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14</xdr:col>
      <xdr:colOff>438150</xdr:colOff>
      <xdr:row>755</xdr:row>
      <xdr:rowOff>9525</xdr:rowOff>
    </xdr:from>
    <xdr:ext cx="5057775" cy="619125"/>
    <xdr:sp macro="" textlink="">
      <xdr:nvSpPr>
        <xdr:cNvPr id="3" name="Shape 3">
          <a:extLst>
            <a:ext uri="{FF2B5EF4-FFF2-40B4-BE49-F238E27FC236}">
              <a16:creationId xmlns:a16="http://schemas.microsoft.com/office/drawing/2014/main" id="{00000000-0008-0000-0000-000003000000}"/>
            </a:ext>
          </a:extLst>
        </xdr:cNvPr>
        <xdr:cNvSpPr txBox="1"/>
      </xdr:nvSpPr>
      <xdr:spPr>
        <a:xfrm rot="10800000" flipH="1">
          <a:off x="2821875" y="3475200"/>
          <a:ext cx="5048250" cy="609600"/>
        </a:xfrm>
        <a:prstGeom prst="rect">
          <a:avLst/>
        </a:prstGeom>
        <a:no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lnSpc>
              <a:spcPct val="100000"/>
            </a:lnSpc>
            <a:spcBef>
              <a:spcPts val="0"/>
            </a:spcBef>
            <a:spcAft>
              <a:spcPts val="0"/>
            </a:spcAft>
            <a:buSzPts val="1100"/>
            <a:buFont typeface="Arial"/>
            <a:buNone/>
          </a:pPr>
          <a:endParaRPr sz="1100"/>
        </a:p>
        <a:p>
          <a:pPr marL="0" lvl="0" indent="0" algn="l" rtl="0">
            <a:spcBef>
              <a:spcPts val="0"/>
            </a:spcBef>
            <a:spcAft>
              <a:spcPts val="0"/>
            </a:spcAft>
            <a:buSzPts val="1100"/>
            <a:buFont typeface="Arial"/>
            <a:buNone/>
          </a:pPr>
          <a:endParaRPr sz="1100"/>
        </a:p>
        <a:p>
          <a:pPr marL="0" lvl="0" indent="0" algn="l" rtl="0">
            <a:spcBef>
              <a:spcPts val="0"/>
            </a:spcBef>
            <a:spcAft>
              <a:spcPts val="0"/>
            </a:spcAft>
            <a:buSzPts val="1100"/>
            <a:buFont typeface="Arial"/>
            <a:buNone/>
          </a:pPr>
          <a:endParaRPr sz="1100"/>
        </a:p>
        <a:p>
          <a:pPr marL="0" lvl="0" indent="0" algn="l" rtl="0">
            <a:spcBef>
              <a:spcPts val="0"/>
            </a:spcBef>
            <a:spcAft>
              <a:spcPts val="0"/>
            </a:spcAft>
            <a:buSzPts val="1100"/>
            <a:buFont typeface="Arial"/>
            <a:buNone/>
          </a:pPr>
          <a:endParaRPr sz="1100"/>
        </a:p>
        <a:p>
          <a:pPr marL="0" lvl="0" indent="0" algn="l" rtl="0">
            <a:lnSpc>
              <a:spcPct val="109090"/>
            </a:lnSpc>
            <a:spcBef>
              <a:spcPts val="0"/>
            </a:spcBef>
            <a:spcAft>
              <a:spcPts val="0"/>
            </a:spcAft>
            <a:buSzPts val="1100"/>
            <a:buFont typeface="Arial"/>
            <a:buNone/>
          </a:pPr>
          <a:endParaRPr sz="1100"/>
        </a:p>
        <a:p>
          <a:pPr marL="0" lvl="0" indent="0" algn="l" rtl="0">
            <a:lnSpc>
              <a:spcPct val="109090"/>
            </a:lnSpc>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409"/>
  <sheetViews>
    <sheetView tabSelected="1" view="pageBreakPreview" zoomScaleNormal="100" zoomScaleSheetLayoutView="100" workbookViewId="0">
      <selection activeCell="C3" sqref="C3"/>
    </sheetView>
  </sheetViews>
  <sheetFormatPr defaultColWidth="14.42578125" defaultRowHeight="15" customHeight="1" x14ac:dyDescent="0.25"/>
  <cols>
    <col min="1" max="1" width="7.42578125" customWidth="1"/>
    <col min="2" max="2" width="5.5703125" customWidth="1"/>
    <col min="3" max="3" width="9.42578125" customWidth="1"/>
    <col min="4" max="4" width="23.5703125" customWidth="1"/>
    <col min="5" max="5" width="28.42578125" customWidth="1"/>
    <col min="6" max="6" width="19" customWidth="1"/>
    <col min="7" max="7" width="18.42578125" customWidth="1"/>
    <col min="8" max="8" width="14.7109375" customWidth="1"/>
    <col min="9" max="9" width="11.7109375" style="301" customWidth="1"/>
    <col min="10" max="10" width="8" customWidth="1"/>
    <col min="11" max="11" width="9.140625" customWidth="1"/>
    <col min="12" max="12" width="8.28515625" style="301" customWidth="1"/>
    <col min="13" max="13" width="8.140625" customWidth="1"/>
    <col min="14" max="14" width="11.85546875" customWidth="1"/>
    <col min="15" max="39" width="0.140625" hidden="1" customWidth="1"/>
  </cols>
  <sheetData>
    <row r="1" spans="1:49" ht="83.25" customHeight="1" x14ac:dyDescent="0.25">
      <c r="A1" s="1" t="s">
        <v>0</v>
      </c>
      <c r="B1" s="1" t="s">
        <v>1</v>
      </c>
      <c r="C1" s="2" t="s">
        <v>2</v>
      </c>
      <c r="D1" s="3" t="s">
        <v>3</v>
      </c>
      <c r="E1" s="1" t="s">
        <v>4</v>
      </c>
      <c r="F1" s="4" t="s">
        <v>5</v>
      </c>
      <c r="G1" s="4" t="s">
        <v>6</v>
      </c>
      <c r="H1" s="4" t="s">
        <v>7</v>
      </c>
      <c r="I1" s="304" t="s">
        <v>8</v>
      </c>
      <c r="J1" s="5" t="s">
        <v>9</v>
      </c>
      <c r="K1" s="5" t="s">
        <v>10</v>
      </c>
      <c r="L1" s="304" t="s">
        <v>11</v>
      </c>
      <c r="M1" s="3" t="s">
        <v>12</v>
      </c>
      <c r="N1" s="3" t="s">
        <v>13</v>
      </c>
      <c r="O1" s="6"/>
      <c r="P1" s="7"/>
      <c r="Q1" s="7"/>
      <c r="R1" s="7"/>
      <c r="S1" s="7"/>
      <c r="T1" s="7"/>
      <c r="U1" s="7"/>
      <c r="V1" s="7"/>
      <c r="W1" s="7"/>
      <c r="X1" s="7"/>
      <c r="Y1" s="7"/>
      <c r="Z1" s="7"/>
    </row>
    <row r="2" spans="1:49" ht="35.25" customHeight="1" x14ac:dyDescent="0.25">
      <c r="A2" s="8"/>
      <c r="B2" s="9" t="s">
        <v>14</v>
      </c>
      <c r="C2" s="10" t="s">
        <v>15</v>
      </c>
      <c r="D2" s="11" t="s">
        <v>16</v>
      </c>
      <c r="E2" s="12"/>
      <c r="F2" s="13"/>
      <c r="G2" s="14"/>
      <c r="H2" s="15"/>
      <c r="I2" s="16"/>
      <c r="J2" s="17"/>
      <c r="K2" s="18"/>
      <c r="L2" s="12"/>
      <c r="M2" s="12"/>
      <c r="N2" s="19"/>
      <c r="O2" s="20"/>
      <c r="P2" s="21"/>
      <c r="Q2" s="21"/>
      <c r="R2" s="21"/>
      <c r="S2" s="21"/>
      <c r="T2" s="21"/>
      <c r="U2" s="21"/>
      <c r="V2" s="21"/>
      <c r="W2" s="21"/>
      <c r="X2" s="21"/>
      <c r="Y2" s="21"/>
      <c r="Z2" s="21"/>
      <c r="AA2" s="22"/>
      <c r="AB2" s="22"/>
      <c r="AC2" s="22"/>
      <c r="AD2" s="22"/>
      <c r="AE2" s="22"/>
      <c r="AF2" s="22"/>
      <c r="AG2" s="22"/>
      <c r="AH2" s="22"/>
      <c r="AI2" s="22"/>
      <c r="AJ2" s="22"/>
      <c r="AK2" s="22"/>
      <c r="AL2" s="22"/>
      <c r="AM2" s="22"/>
      <c r="AN2" s="22"/>
      <c r="AO2" s="22"/>
      <c r="AP2" s="22"/>
      <c r="AQ2" s="22"/>
      <c r="AR2" s="22"/>
      <c r="AS2" s="22"/>
      <c r="AT2" s="22"/>
      <c r="AU2" s="22"/>
      <c r="AV2" s="22"/>
      <c r="AW2" s="22"/>
    </row>
    <row r="3" spans="1:49" ht="32.25" customHeight="1" x14ac:dyDescent="0.25">
      <c r="A3" s="8"/>
      <c r="B3" s="9"/>
      <c r="C3" s="10" t="s">
        <v>17</v>
      </c>
      <c r="D3" s="11" t="s">
        <v>18</v>
      </c>
      <c r="E3" s="12"/>
      <c r="F3" s="13"/>
      <c r="G3" s="14"/>
      <c r="H3" s="15"/>
      <c r="I3" s="16"/>
      <c r="J3" s="17"/>
      <c r="K3" s="18"/>
      <c r="L3" s="12"/>
      <c r="M3" s="12"/>
      <c r="N3" s="19"/>
      <c r="O3" s="20"/>
      <c r="P3" s="21"/>
      <c r="Q3" s="21"/>
      <c r="R3" s="21"/>
      <c r="S3" s="21"/>
      <c r="T3" s="21"/>
      <c r="U3" s="21"/>
      <c r="V3" s="21"/>
      <c r="W3" s="21"/>
      <c r="X3" s="21"/>
      <c r="Y3" s="21"/>
      <c r="Z3" s="21"/>
      <c r="AA3" s="22"/>
      <c r="AB3" s="22"/>
      <c r="AC3" s="22"/>
      <c r="AD3" s="22"/>
      <c r="AE3" s="22"/>
      <c r="AF3" s="22"/>
      <c r="AG3" s="22"/>
      <c r="AH3" s="22"/>
      <c r="AI3" s="22"/>
      <c r="AJ3" s="22"/>
      <c r="AK3" s="22"/>
      <c r="AL3" s="22"/>
      <c r="AM3" s="22"/>
      <c r="AN3" s="22"/>
      <c r="AO3" s="22"/>
      <c r="AP3" s="22"/>
      <c r="AQ3" s="22"/>
      <c r="AR3" s="22"/>
      <c r="AS3" s="22"/>
      <c r="AT3" s="22"/>
      <c r="AU3" s="22"/>
      <c r="AV3" s="22"/>
      <c r="AW3" s="22"/>
    </row>
    <row r="4" spans="1:49" ht="30" customHeight="1" x14ac:dyDescent="0.25">
      <c r="A4" s="23">
        <v>6931</v>
      </c>
      <c r="B4" s="23">
        <v>1</v>
      </c>
      <c r="C4" s="24" t="s">
        <v>19</v>
      </c>
      <c r="D4" s="1" t="s">
        <v>20</v>
      </c>
      <c r="E4" s="25" t="s">
        <v>21</v>
      </c>
      <c r="F4" s="26" t="s">
        <v>22</v>
      </c>
      <c r="G4" s="27" t="s">
        <v>23</v>
      </c>
      <c r="H4" s="27" t="s">
        <v>24</v>
      </c>
      <c r="I4" s="305">
        <v>3.73</v>
      </c>
      <c r="J4" s="28">
        <v>1</v>
      </c>
      <c r="K4" s="29">
        <f t="shared" ref="K4:K43" si="0">I4</f>
        <v>3.73</v>
      </c>
      <c r="L4" s="305">
        <f t="shared" ref="L4:L53" si="1">I4-K4</f>
        <v>0</v>
      </c>
      <c r="M4" s="30" t="s">
        <v>25</v>
      </c>
      <c r="N4" s="30" t="s">
        <v>26</v>
      </c>
      <c r="O4" s="31"/>
      <c r="P4" s="32"/>
      <c r="Q4" s="32"/>
      <c r="R4" s="32"/>
      <c r="S4" s="32"/>
      <c r="T4" s="32"/>
      <c r="U4" s="32"/>
      <c r="V4" s="32"/>
      <c r="W4" s="32"/>
      <c r="X4" s="32"/>
      <c r="Y4" s="32"/>
      <c r="Z4" s="32"/>
    </row>
    <row r="5" spans="1:49" ht="30" customHeight="1" x14ac:dyDescent="0.25">
      <c r="A5" s="23">
        <v>6775</v>
      </c>
      <c r="B5" s="23">
        <v>2</v>
      </c>
      <c r="C5" s="24" t="s">
        <v>19</v>
      </c>
      <c r="D5" s="1" t="s">
        <v>20</v>
      </c>
      <c r="E5" s="33" t="s">
        <v>27</v>
      </c>
      <c r="F5" s="26" t="s">
        <v>28</v>
      </c>
      <c r="G5" s="27" t="s">
        <v>29</v>
      </c>
      <c r="H5" s="27" t="s">
        <v>30</v>
      </c>
      <c r="I5" s="305">
        <v>3.73</v>
      </c>
      <c r="J5" s="28">
        <v>1</v>
      </c>
      <c r="K5" s="29">
        <f t="shared" si="0"/>
        <v>3.73</v>
      </c>
      <c r="L5" s="305">
        <f t="shared" si="1"/>
        <v>0</v>
      </c>
      <c r="M5" s="30" t="s">
        <v>25</v>
      </c>
      <c r="N5" s="30" t="s">
        <v>31</v>
      </c>
      <c r="O5" s="31"/>
      <c r="P5" s="32"/>
      <c r="Q5" s="32"/>
      <c r="R5" s="32"/>
      <c r="S5" s="32"/>
      <c r="T5" s="32"/>
      <c r="U5" s="32"/>
      <c r="V5" s="32"/>
      <c r="W5" s="32"/>
      <c r="X5" s="32"/>
      <c r="Y5" s="32"/>
      <c r="Z5" s="32"/>
    </row>
    <row r="6" spans="1:49" ht="30" customHeight="1" x14ac:dyDescent="0.25">
      <c r="A6" s="23" t="s">
        <v>32</v>
      </c>
      <c r="B6" s="23">
        <v>3</v>
      </c>
      <c r="C6" s="24" t="s">
        <v>19</v>
      </c>
      <c r="D6" s="1" t="s">
        <v>20</v>
      </c>
      <c r="E6" s="25" t="s">
        <v>33</v>
      </c>
      <c r="F6" s="26" t="s">
        <v>34</v>
      </c>
      <c r="G6" s="27" t="s">
        <v>35</v>
      </c>
      <c r="H6" s="27" t="s">
        <v>36</v>
      </c>
      <c r="I6" s="305">
        <v>3.73</v>
      </c>
      <c r="J6" s="28">
        <v>1</v>
      </c>
      <c r="K6" s="29">
        <f t="shared" si="0"/>
        <v>3.73</v>
      </c>
      <c r="L6" s="305">
        <f t="shared" si="1"/>
        <v>0</v>
      </c>
      <c r="M6" s="30" t="s">
        <v>25</v>
      </c>
      <c r="N6" s="30" t="s">
        <v>37</v>
      </c>
      <c r="O6" s="31"/>
      <c r="P6" s="32"/>
      <c r="Q6" s="32"/>
      <c r="R6" s="32"/>
      <c r="S6" s="32"/>
      <c r="T6" s="32"/>
      <c r="U6" s="32"/>
      <c r="V6" s="32"/>
      <c r="W6" s="32"/>
      <c r="X6" s="32"/>
      <c r="Y6" s="32"/>
      <c r="Z6" s="32"/>
    </row>
    <row r="7" spans="1:49" ht="30" customHeight="1" x14ac:dyDescent="0.25">
      <c r="A7" s="23">
        <v>4293</v>
      </c>
      <c r="B7" s="23">
        <v>4</v>
      </c>
      <c r="C7" s="24" t="s">
        <v>19</v>
      </c>
      <c r="D7" s="1" t="s">
        <v>20</v>
      </c>
      <c r="E7" s="25" t="s">
        <v>21</v>
      </c>
      <c r="F7" s="26" t="s">
        <v>38</v>
      </c>
      <c r="G7" s="27" t="s">
        <v>39</v>
      </c>
      <c r="H7" s="27" t="s">
        <v>40</v>
      </c>
      <c r="I7" s="305">
        <v>3.73</v>
      </c>
      <c r="J7" s="28">
        <v>1</v>
      </c>
      <c r="K7" s="29">
        <f t="shared" si="0"/>
        <v>3.73</v>
      </c>
      <c r="L7" s="305">
        <f t="shared" si="1"/>
        <v>0</v>
      </c>
      <c r="M7" s="30" t="s">
        <v>25</v>
      </c>
      <c r="N7" s="30" t="s">
        <v>41</v>
      </c>
      <c r="O7" s="31"/>
      <c r="P7" s="32"/>
      <c r="Q7" s="32"/>
      <c r="R7" s="32"/>
      <c r="S7" s="32"/>
      <c r="T7" s="32"/>
      <c r="U7" s="32"/>
      <c r="V7" s="32"/>
      <c r="W7" s="32"/>
      <c r="X7" s="32"/>
      <c r="Y7" s="32"/>
      <c r="Z7" s="32"/>
    </row>
    <row r="8" spans="1:49" ht="30" customHeight="1" x14ac:dyDescent="0.25">
      <c r="A8" s="23">
        <v>84</v>
      </c>
      <c r="B8" s="23">
        <v>5</v>
      </c>
      <c r="C8" s="24" t="s">
        <v>19</v>
      </c>
      <c r="D8" s="1" t="s">
        <v>20</v>
      </c>
      <c r="E8" s="25" t="s">
        <v>21</v>
      </c>
      <c r="F8" s="26" t="s">
        <v>42</v>
      </c>
      <c r="G8" s="27" t="s">
        <v>43</v>
      </c>
      <c r="H8" s="27" t="s">
        <v>44</v>
      </c>
      <c r="I8" s="305">
        <v>3.73</v>
      </c>
      <c r="J8" s="28">
        <v>1</v>
      </c>
      <c r="K8" s="29">
        <f t="shared" si="0"/>
        <v>3.73</v>
      </c>
      <c r="L8" s="305">
        <f t="shared" si="1"/>
        <v>0</v>
      </c>
      <c r="M8" s="30" t="s">
        <v>25</v>
      </c>
      <c r="N8" s="30" t="s">
        <v>45</v>
      </c>
      <c r="O8" s="31"/>
      <c r="P8" s="32"/>
      <c r="Q8" s="32"/>
      <c r="R8" s="32"/>
      <c r="S8" s="32"/>
      <c r="T8" s="32"/>
      <c r="U8" s="32"/>
      <c r="V8" s="32"/>
      <c r="W8" s="32"/>
      <c r="X8" s="32"/>
      <c r="Y8" s="32"/>
      <c r="Z8" s="32"/>
    </row>
    <row r="9" spans="1:49" ht="30" customHeight="1" x14ac:dyDescent="0.25">
      <c r="A9" s="23">
        <v>9219</v>
      </c>
      <c r="B9" s="23">
        <v>6</v>
      </c>
      <c r="C9" s="24" t="s">
        <v>19</v>
      </c>
      <c r="D9" s="1" t="s">
        <v>20</v>
      </c>
      <c r="E9" s="25" t="s">
        <v>21</v>
      </c>
      <c r="F9" s="26" t="s">
        <v>46</v>
      </c>
      <c r="G9" s="27" t="s">
        <v>47</v>
      </c>
      <c r="H9" s="27" t="s">
        <v>48</v>
      </c>
      <c r="I9" s="306">
        <v>3.73</v>
      </c>
      <c r="J9" s="28">
        <v>1</v>
      </c>
      <c r="K9" s="29">
        <f t="shared" si="0"/>
        <v>3.73</v>
      </c>
      <c r="L9" s="305">
        <f t="shared" si="1"/>
        <v>0</v>
      </c>
      <c r="M9" s="30" t="s">
        <v>25</v>
      </c>
      <c r="N9" s="30" t="s">
        <v>49</v>
      </c>
      <c r="O9" s="31"/>
      <c r="P9" s="32"/>
      <c r="Q9" s="32"/>
      <c r="R9" s="32"/>
      <c r="S9" s="32"/>
      <c r="T9" s="32"/>
      <c r="U9" s="32"/>
      <c r="V9" s="32"/>
      <c r="W9" s="32"/>
      <c r="X9" s="32"/>
      <c r="Y9" s="32"/>
      <c r="Z9" s="32"/>
    </row>
    <row r="10" spans="1:49" ht="30" customHeight="1" x14ac:dyDescent="0.25">
      <c r="A10" s="34">
        <v>9857</v>
      </c>
      <c r="B10" s="23">
        <v>7</v>
      </c>
      <c r="C10" s="35" t="s">
        <v>50</v>
      </c>
      <c r="D10" s="1" t="s">
        <v>51</v>
      </c>
      <c r="E10" s="25" t="s">
        <v>52</v>
      </c>
      <c r="F10" s="26" t="s">
        <v>53</v>
      </c>
      <c r="G10" s="27" t="s">
        <v>54</v>
      </c>
      <c r="H10" s="27" t="s">
        <v>55</v>
      </c>
      <c r="I10" s="305">
        <v>2.1</v>
      </c>
      <c r="J10" s="28">
        <v>1</v>
      </c>
      <c r="K10" s="29">
        <f t="shared" si="0"/>
        <v>2.1</v>
      </c>
      <c r="L10" s="305">
        <f t="shared" si="1"/>
        <v>0</v>
      </c>
      <c r="M10" s="30" t="s">
        <v>25</v>
      </c>
      <c r="N10" s="30" t="s">
        <v>56</v>
      </c>
      <c r="O10" s="31"/>
      <c r="P10" s="32"/>
      <c r="Q10" s="32"/>
      <c r="R10" s="32"/>
      <c r="S10" s="32"/>
      <c r="T10" s="32"/>
      <c r="U10" s="32"/>
      <c r="V10" s="32"/>
      <c r="W10" s="32"/>
      <c r="X10" s="32"/>
      <c r="Y10" s="32"/>
      <c r="Z10" s="32"/>
    </row>
    <row r="11" spans="1:49" ht="30" customHeight="1" x14ac:dyDescent="0.25">
      <c r="A11" s="23">
        <v>9139</v>
      </c>
      <c r="B11" s="23">
        <v>8</v>
      </c>
      <c r="C11" s="35" t="s">
        <v>50</v>
      </c>
      <c r="D11" s="1" t="s">
        <v>51</v>
      </c>
      <c r="E11" s="25" t="s">
        <v>52</v>
      </c>
      <c r="F11" s="26" t="s">
        <v>57</v>
      </c>
      <c r="G11" s="27" t="s">
        <v>23</v>
      </c>
      <c r="H11" s="27" t="s">
        <v>58</v>
      </c>
      <c r="I11" s="305">
        <v>2.1</v>
      </c>
      <c r="J11" s="28">
        <v>1</v>
      </c>
      <c r="K11" s="29">
        <f t="shared" si="0"/>
        <v>2.1</v>
      </c>
      <c r="L11" s="305">
        <f t="shared" si="1"/>
        <v>0</v>
      </c>
      <c r="M11" s="30" t="s">
        <v>25</v>
      </c>
      <c r="N11" s="30" t="s">
        <v>59</v>
      </c>
      <c r="O11" s="31"/>
      <c r="P11" s="32"/>
      <c r="Q11" s="32"/>
      <c r="R11" s="32"/>
      <c r="S11" s="32"/>
      <c r="T11" s="32"/>
      <c r="U11" s="32"/>
      <c r="V11" s="32"/>
      <c r="W11" s="32"/>
      <c r="X11" s="32"/>
      <c r="Y11" s="32"/>
      <c r="Z11" s="32"/>
    </row>
    <row r="12" spans="1:49" ht="30" customHeight="1" x14ac:dyDescent="0.25">
      <c r="A12" s="34">
        <v>7892</v>
      </c>
      <c r="B12" s="23">
        <v>9</v>
      </c>
      <c r="C12" s="24" t="s">
        <v>50</v>
      </c>
      <c r="D12" s="1" t="s">
        <v>51</v>
      </c>
      <c r="E12" s="25" t="s">
        <v>52</v>
      </c>
      <c r="F12" s="26" t="s">
        <v>60</v>
      </c>
      <c r="G12" s="37" t="s">
        <v>39</v>
      </c>
      <c r="H12" s="37" t="s">
        <v>61</v>
      </c>
      <c r="I12" s="305">
        <v>2.1</v>
      </c>
      <c r="J12" s="28">
        <v>1</v>
      </c>
      <c r="K12" s="29">
        <f t="shared" si="0"/>
        <v>2.1</v>
      </c>
      <c r="L12" s="305">
        <f t="shared" si="1"/>
        <v>0</v>
      </c>
      <c r="M12" s="30" t="s">
        <v>25</v>
      </c>
      <c r="N12" s="30" t="s">
        <v>62</v>
      </c>
      <c r="O12" s="38"/>
      <c r="P12" s="39"/>
      <c r="Q12" s="39"/>
      <c r="R12" s="39"/>
      <c r="S12" s="39"/>
      <c r="T12" s="39"/>
      <c r="U12" s="39"/>
      <c r="V12" s="39"/>
      <c r="W12" s="39"/>
      <c r="X12" s="39"/>
      <c r="Y12" s="39"/>
      <c r="Z12" s="39"/>
    </row>
    <row r="13" spans="1:49" ht="30" customHeight="1" x14ac:dyDescent="0.25">
      <c r="A13" s="23">
        <v>9665</v>
      </c>
      <c r="B13" s="23">
        <v>10</v>
      </c>
      <c r="C13" s="35" t="s">
        <v>50</v>
      </c>
      <c r="D13" s="1" t="s">
        <v>51</v>
      </c>
      <c r="E13" s="25" t="s">
        <v>52</v>
      </c>
      <c r="F13" s="26" t="s">
        <v>63</v>
      </c>
      <c r="G13" s="27" t="s">
        <v>64</v>
      </c>
      <c r="H13" s="27" t="s">
        <v>65</v>
      </c>
      <c r="I13" s="305">
        <v>2.1</v>
      </c>
      <c r="J13" s="28">
        <v>1</v>
      </c>
      <c r="K13" s="29">
        <f t="shared" si="0"/>
        <v>2.1</v>
      </c>
      <c r="L13" s="305">
        <f t="shared" si="1"/>
        <v>0</v>
      </c>
      <c r="M13" s="30" t="s">
        <v>25</v>
      </c>
      <c r="N13" s="30" t="s">
        <v>66</v>
      </c>
      <c r="O13" s="31"/>
      <c r="P13" s="32"/>
      <c r="Q13" s="32"/>
      <c r="R13" s="32"/>
      <c r="S13" s="32"/>
      <c r="T13" s="32"/>
      <c r="U13" s="32"/>
      <c r="V13" s="32"/>
      <c r="W13" s="32"/>
      <c r="X13" s="32"/>
      <c r="Y13" s="32"/>
      <c r="Z13" s="32"/>
    </row>
    <row r="14" spans="1:49" ht="30" customHeight="1" x14ac:dyDescent="0.25">
      <c r="A14" s="23">
        <v>5339</v>
      </c>
      <c r="B14" s="23">
        <v>11</v>
      </c>
      <c r="C14" s="35" t="s">
        <v>50</v>
      </c>
      <c r="D14" s="1" t="s">
        <v>51</v>
      </c>
      <c r="E14" s="25" t="s">
        <v>67</v>
      </c>
      <c r="F14" s="26" t="s">
        <v>68</v>
      </c>
      <c r="G14" s="27" t="s">
        <v>69</v>
      </c>
      <c r="H14" s="27" t="s">
        <v>70</v>
      </c>
      <c r="I14" s="305">
        <v>4.2</v>
      </c>
      <c r="J14" s="28">
        <v>1</v>
      </c>
      <c r="K14" s="29">
        <f t="shared" si="0"/>
        <v>4.2</v>
      </c>
      <c r="L14" s="305">
        <f t="shared" si="1"/>
        <v>0</v>
      </c>
      <c r="M14" s="30" t="s">
        <v>25</v>
      </c>
      <c r="N14" s="30" t="s">
        <v>71</v>
      </c>
      <c r="O14" s="31"/>
      <c r="P14" s="32"/>
      <c r="Q14" s="32"/>
      <c r="R14" s="32"/>
      <c r="S14" s="32"/>
      <c r="T14" s="32"/>
      <c r="U14" s="32"/>
      <c r="V14" s="32"/>
      <c r="W14" s="32"/>
      <c r="X14" s="32"/>
      <c r="Y14" s="32"/>
      <c r="Z14" s="32"/>
    </row>
    <row r="15" spans="1:49" ht="30" customHeight="1" x14ac:dyDescent="0.25">
      <c r="A15" s="23">
        <v>6625</v>
      </c>
      <c r="B15" s="23">
        <v>12</v>
      </c>
      <c r="C15" s="35" t="s">
        <v>50</v>
      </c>
      <c r="D15" s="1" t="s">
        <v>51</v>
      </c>
      <c r="E15" s="33" t="s">
        <v>72</v>
      </c>
      <c r="F15" s="26" t="s">
        <v>73</v>
      </c>
      <c r="G15" s="27" t="s">
        <v>29</v>
      </c>
      <c r="H15" s="27" t="s">
        <v>74</v>
      </c>
      <c r="I15" s="305">
        <v>4.2</v>
      </c>
      <c r="J15" s="28">
        <v>1</v>
      </c>
      <c r="K15" s="29">
        <f t="shared" si="0"/>
        <v>4.2</v>
      </c>
      <c r="L15" s="305">
        <f t="shared" si="1"/>
        <v>0</v>
      </c>
      <c r="M15" s="30" t="s">
        <v>25</v>
      </c>
      <c r="N15" s="30" t="s">
        <v>75</v>
      </c>
      <c r="O15" s="31"/>
      <c r="P15" s="32"/>
      <c r="Q15" s="32"/>
      <c r="R15" s="32"/>
      <c r="S15" s="32"/>
      <c r="T15" s="32"/>
      <c r="U15" s="32"/>
      <c r="V15" s="32"/>
      <c r="W15" s="32"/>
      <c r="X15" s="32"/>
      <c r="Y15" s="32"/>
      <c r="Z15" s="32"/>
    </row>
    <row r="16" spans="1:49" ht="30" customHeight="1" x14ac:dyDescent="0.25">
      <c r="A16" s="23" t="s">
        <v>76</v>
      </c>
      <c r="B16" s="23">
        <v>13</v>
      </c>
      <c r="C16" s="35" t="s">
        <v>50</v>
      </c>
      <c r="D16" s="1" t="s">
        <v>51</v>
      </c>
      <c r="E16" s="25" t="s">
        <v>67</v>
      </c>
      <c r="F16" s="26" t="s">
        <v>77</v>
      </c>
      <c r="G16" s="27" t="s">
        <v>78</v>
      </c>
      <c r="H16" s="27" t="s">
        <v>79</v>
      </c>
      <c r="I16" s="305">
        <v>4.2</v>
      </c>
      <c r="J16" s="28">
        <v>1</v>
      </c>
      <c r="K16" s="29">
        <f t="shared" si="0"/>
        <v>4.2</v>
      </c>
      <c r="L16" s="305">
        <f t="shared" si="1"/>
        <v>0</v>
      </c>
      <c r="M16" s="30" t="s">
        <v>25</v>
      </c>
      <c r="N16" s="30" t="s">
        <v>80</v>
      </c>
      <c r="O16" s="31"/>
      <c r="P16" s="32"/>
      <c r="Q16" s="32"/>
      <c r="R16" s="32"/>
      <c r="S16" s="32"/>
      <c r="T16" s="32"/>
      <c r="U16" s="32"/>
      <c r="V16" s="32"/>
      <c r="W16" s="32"/>
      <c r="X16" s="32"/>
      <c r="Y16" s="32"/>
      <c r="Z16" s="32"/>
    </row>
    <row r="17" spans="1:26" ht="30" customHeight="1" x14ac:dyDescent="0.25">
      <c r="A17" s="34">
        <v>9859</v>
      </c>
      <c r="B17" s="23">
        <v>14</v>
      </c>
      <c r="C17" s="35" t="s">
        <v>50</v>
      </c>
      <c r="D17" s="1" t="s">
        <v>51</v>
      </c>
      <c r="E17" s="25" t="s">
        <v>67</v>
      </c>
      <c r="F17" s="26" t="s">
        <v>53</v>
      </c>
      <c r="G17" s="27" t="s">
        <v>54</v>
      </c>
      <c r="H17" s="27" t="s">
        <v>81</v>
      </c>
      <c r="I17" s="305">
        <v>4.2</v>
      </c>
      <c r="J17" s="28">
        <v>1</v>
      </c>
      <c r="K17" s="29">
        <f t="shared" si="0"/>
        <v>4.2</v>
      </c>
      <c r="L17" s="305">
        <f t="shared" si="1"/>
        <v>0</v>
      </c>
      <c r="M17" s="30" t="s">
        <v>25</v>
      </c>
      <c r="N17" s="30" t="s">
        <v>82</v>
      </c>
      <c r="O17" s="31"/>
      <c r="P17" s="32"/>
      <c r="Q17" s="32"/>
      <c r="R17" s="32"/>
      <c r="S17" s="32"/>
      <c r="T17" s="32"/>
      <c r="U17" s="32"/>
      <c r="V17" s="32"/>
      <c r="W17" s="32"/>
      <c r="X17" s="32"/>
      <c r="Y17" s="32"/>
      <c r="Z17" s="32"/>
    </row>
    <row r="18" spans="1:26" ht="30" customHeight="1" x14ac:dyDescent="0.25">
      <c r="A18" s="23">
        <v>9140</v>
      </c>
      <c r="B18" s="23">
        <v>15</v>
      </c>
      <c r="C18" s="35" t="s">
        <v>50</v>
      </c>
      <c r="D18" s="1" t="s">
        <v>51</v>
      </c>
      <c r="E18" s="25" t="s">
        <v>67</v>
      </c>
      <c r="F18" s="26" t="s">
        <v>57</v>
      </c>
      <c r="G18" s="27" t="s">
        <v>23</v>
      </c>
      <c r="H18" s="27" t="s">
        <v>83</v>
      </c>
      <c r="I18" s="305">
        <v>4.2</v>
      </c>
      <c r="J18" s="28">
        <v>1</v>
      </c>
      <c r="K18" s="29">
        <f t="shared" si="0"/>
        <v>4.2</v>
      </c>
      <c r="L18" s="305">
        <f t="shared" si="1"/>
        <v>0</v>
      </c>
      <c r="M18" s="30" t="s">
        <v>25</v>
      </c>
      <c r="N18" s="30" t="s">
        <v>84</v>
      </c>
      <c r="O18" s="31"/>
      <c r="P18" s="32"/>
      <c r="Q18" s="32"/>
      <c r="R18" s="32"/>
      <c r="S18" s="32"/>
      <c r="T18" s="32"/>
      <c r="U18" s="32"/>
      <c r="V18" s="32"/>
      <c r="W18" s="32"/>
      <c r="X18" s="32"/>
      <c r="Y18" s="32"/>
      <c r="Z18" s="32"/>
    </row>
    <row r="19" spans="1:26" ht="30" customHeight="1" x14ac:dyDescent="0.25">
      <c r="A19" s="23">
        <v>7893</v>
      </c>
      <c r="B19" s="23">
        <v>16</v>
      </c>
      <c r="C19" s="35" t="s">
        <v>50</v>
      </c>
      <c r="D19" s="1" t="s">
        <v>51</v>
      </c>
      <c r="E19" s="25" t="s">
        <v>67</v>
      </c>
      <c r="F19" s="26" t="s">
        <v>60</v>
      </c>
      <c r="G19" s="27" t="s">
        <v>39</v>
      </c>
      <c r="H19" s="27" t="s">
        <v>85</v>
      </c>
      <c r="I19" s="305">
        <v>4.2</v>
      </c>
      <c r="J19" s="28">
        <v>1</v>
      </c>
      <c r="K19" s="29">
        <f t="shared" si="0"/>
        <v>4.2</v>
      </c>
      <c r="L19" s="305">
        <f t="shared" si="1"/>
        <v>0</v>
      </c>
      <c r="M19" s="30" t="s">
        <v>25</v>
      </c>
      <c r="N19" s="30" t="s">
        <v>86</v>
      </c>
      <c r="O19" s="31"/>
      <c r="P19" s="32"/>
      <c r="Q19" s="32"/>
      <c r="R19" s="32"/>
      <c r="S19" s="32"/>
      <c r="T19" s="32"/>
      <c r="U19" s="32"/>
      <c r="V19" s="32"/>
      <c r="W19" s="32"/>
      <c r="X19" s="32"/>
      <c r="Y19" s="32"/>
      <c r="Z19" s="32"/>
    </row>
    <row r="20" spans="1:26" ht="30" customHeight="1" x14ac:dyDescent="0.25">
      <c r="A20" s="23">
        <v>9666</v>
      </c>
      <c r="B20" s="23">
        <v>17</v>
      </c>
      <c r="C20" s="35" t="s">
        <v>50</v>
      </c>
      <c r="D20" s="1" t="s">
        <v>51</v>
      </c>
      <c r="E20" s="25" t="s">
        <v>67</v>
      </c>
      <c r="F20" s="26" t="s">
        <v>63</v>
      </c>
      <c r="G20" s="27" t="s">
        <v>64</v>
      </c>
      <c r="H20" s="27" t="s">
        <v>87</v>
      </c>
      <c r="I20" s="305">
        <v>4.2</v>
      </c>
      <c r="J20" s="28">
        <v>1</v>
      </c>
      <c r="K20" s="29">
        <f t="shared" si="0"/>
        <v>4.2</v>
      </c>
      <c r="L20" s="305">
        <f t="shared" si="1"/>
        <v>0</v>
      </c>
      <c r="M20" s="30" t="s">
        <v>25</v>
      </c>
      <c r="N20" s="30" t="s">
        <v>88</v>
      </c>
      <c r="O20" s="31"/>
      <c r="P20" s="32"/>
      <c r="Q20" s="32"/>
      <c r="R20" s="32"/>
      <c r="S20" s="32"/>
      <c r="T20" s="32"/>
      <c r="U20" s="32"/>
      <c r="V20" s="32"/>
      <c r="W20" s="32"/>
      <c r="X20" s="32"/>
      <c r="Y20" s="32"/>
      <c r="Z20" s="32"/>
    </row>
    <row r="21" spans="1:26" ht="30" customHeight="1" x14ac:dyDescent="0.25">
      <c r="A21" s="23">
        <v>2325</v>
      </c>
      <c r="B21" s="23">
        <v>18</v>
      </c>
      <c r="C21" s="35" t="s">
        <v>50</v>
      </c>
      <c r="D21" s="1" t="s">
        <v>51</v>
      </c>
      <c r="E21" s="25" t="s">
        <v>67</v>
      </c>
      <c r="F21" s="26" t="s">
        <v>89</v>
      </c>
      <c r="G21" s="40" t="s">
        <v>90</v>
      </c>
      <c r="H21" s="40" t="s">
        <v>91</v>
      </c>
      <c r="I21" s="305">
        <v>4.2</v>
      </c>
      <c r="J21" s="28">
        <v>1</v>
      </c>
      <c r="K21" s="29">
        <f t="shared" si="0"/>
        <v>4.2</v>
      </c>
      <c r="L21" s="305">
        <f t="shared" si="1"/>
        <v>0</v>
      </c>
      <c r="M21" s="30" t="s">
        <v>25</v>
      </c>
      <c r="N21" s="30" t="s">
        <v>92</v>
      </c>
      <c r="O21" s="31"/>
      <c r="P21" s="32"/>
      <c r="Q21" s="32"/>
      <c r="R21" s="32"/>
      <c r="S21" s="32"/>
      <c r="T21" s="32"/>
      <c r="U21" s="32"/>
      <c r="V21" s="32"/>
      <c r="W21" s="32"/>
      <c r="X21" s="32"/>
      <c r="Y21" s="32"/>
      <c r="Z21" s="32"/>
    </row>
    <row r="22" spans="1:26" ht="30" customHeight="1" x14ac:dyDescent="0.25">
      <c r="A22" s="23" t="s">
        <v>93</v>
      </c>
      <c r="B22" s="23">
        <v>19</v>
      </c>
      <c r="C22" s="35" t="s">
        <v>50</v>
      </c>
      <c r="D22" s="1" t="s">
        <v>51</v>
      </c>
      <c r="E22" s="25" t="s">
        <v>94</v>
      </c>
      <c r="F22" s="26" t="s">
        <v>95</v>
      </c>
      <c r="G22" s="27" t="s">
        <v>39</v>
      </c>
      <c r="H22" s="27" t="s">
        <v>96</v>
      </c>
      <c r="I22" s="305">
        <v>4.5</v>
      </c>
      <c r="J22" s="28">
        <v>1</v>
      </c>
      <c r="K22" s="29">
        <f t="shared" si="0"/>
        <v>4.5</v>
      </c>
      <c r="L22" s="305">
        <f t="shared" si="1"/>
        <v>0</v>
      </c>
      <c r="M22" s="30" t="s">
        <v>25</v>
      </c>
      <c r="N22" s="30" t="s">
        <v>97</v>
      </c>
      <c r="O22" s="31"/>
      <c r="P22" s="32"/>
      <c r="Q22" s="32"/>
      <c r="R22" s="32"/>
      <c r="S22" s="32"/>
      <c r="T22" s="32"/>
      <c r="U22" s="32"/>
      <c r="V22" s="32"/>
      <c r="W22" s="32"/>
      <c r="X22" s="32"/>
      <c r="Y22" s="32"/>
      <c r="Z22" s="32"/>
    </row>
    <row r="23" spans="1:26" ht="30" customHeight="1" x14ac:dyDescent="0.25">
      <c r="A23" s="23">
        <v>9858</v>
      </c>
      <c r="B23" s="23">
        <v>20</v>
      </c>
      <c r="C23" s="35" t="s">
        <v>50</v>
      </c>
      <c r="D23" s="1" t="s">
        <v>51</v>
      </c>
      <c r="E23" s="25" t="s">
        <v>98</v>
      </c>
      <c r="F23" s="26" t="s">
        <v>99</v>
      </c>
      <c r="G23" s="27" t="s">
        <v>54</v>
      </c>
      <c r="H23" s="27" t="s">
        <v>100</v>
      </c>
      <c r="I23" s="305">
        <v>3.64</v>
      </c>
      <c r="J23" s="28">
        <v>1</v>
      </c>
      <c r="K23" s="29">
        <f t="shared" si="0"/>
        <v>3.64</v>
      </c>
      <c r="L23" s="305">
        <f t="shared" si="1"/>
        <v>0</v>
      </c>
      <c r="M23" s="30" t="s">
        <v>25</v>
      </c>
      <c r="N23" s="30" t="s">
        <v>101</v>
      </c>
      <c r="O23" s="31"/>
      <c r="P23" s="32"/>
      <c r="Q23" s="32"/>
      <c r="R23" s="32"/>
      <c r="S23" s="32"/>
      <c r="T23" s="32"/>
      <c r="U23" s="32"/>
      <c r="V23" s="32"/>
      <c r="W23" s="32"/>
      <c r="X23" s="32"/>
      <c r="Y23" s="32"/>
      <c r="Z23" s="32"/>
    </row>
    <row r="24" spans="1:26" ht="30" customHeight="1" x14ac:dyDescent="0.25">
      <c r="A24" s="23">
        <v>7894</v>
      </c>
      <c r="B24" s="23">
        <v>21</v>
      </c>
      <c r="C24" s="35" t="s">
        <v>50</v>
      </c>
      <c r="D24" s="1" t="s">
        <v>51</v>
      </c>
      <c r="E24" s="25" t="s">
        <v>98</v>
      </c>
      <c r="F24" s="26" t="s">
        <v>60</v>
      </c>
      <c r="G24" s="27" t="s">
        <v>39</v>
      </c>
      <c r="H24" s="27" t="s">
        <v>102</v>
      </c>
      <c r="I24" s="305">
        <v>3.64</v>
      </c>
      <c r="J24" s="28">
        <v>1</v>
      </c>
      <c r="K24" s="29">
        <f t="shared" si="0"/>
        <v>3.64</v>
      </c>
      <c r="L24" s="305">
        <f t="shared" si="1"/>
        <v>0</v>
      </c>
      <c r="M24" s="30" t="s">
        <v>25</v>
      </c>
      <c r="N24" s="30" t="s">
        <v>103</v>
      </c>
      <c r="O24" s="31"/>
      <c r="P24" s="32"/>
      <c r="Q24" s="32"/>
      <c r="R24" s="32"/>
      <c r="S24" s="32"/>
      <c r="T24" s="32"/>
      <c r="U24" s="32"/>
      <c r="V24" s="32"/>
      <c r="W24" s="32"/>
      <c r="X24" s="32"/>
      <c r="Y24" s="32"/>
      <c r="Z24" s="32"/>
    </row>
    <row r="25" spans="1:26" ht="30" customHeight="1" x14ac:dyDescent="0.25">
      <c r="A25" s="23">
        <v>6626</v>
      </c>
      <c r="B25" s="23">
        <v>22</v>
      </c>
      <c r="C25" s="35" t="s">
        <v>50</v>
      </c>
      <c r="D25" s="1" t="s">
        <v>51</v>
      </c>
      <c r="E25" s="33" t="s">
        <v>104</v>
      </c>
      <c r="F25" s="26" t="s">
        <v>73</v>
      </c>
      <c r="G25" s="27" t="s">
        <v>29</v>
      </c>
      <c r="H25" s="27" t="s">
        <v>105</v>
      </c>
      <c r="I25" s="305">
        <v>3.64</v>
      </c>
      <c r="J25" s="28">
        <v>1</v>
      </c>
      <c r="K25" s="29">
        <f t="shared" si="0"/>
        <v>3.64</v>
      </c>
      <c r="L25" s="305">
        <f t="shared" si="1"/>
        <v>0</v>
      </c>
      <c r="M25" s="30" t="s">
        <v>25</v>
      </c>
      <c r="N25" s="30" t="s">
        <v>106</v>
      </c>
      <c r="O25" s="31"/>
      <c r="P25" s="32"/>
      <c r="Q25" s="32"/>
      <c r="R25" s="32"/>
      <c r="S25" s="32"/>
      <c r="T25" s="32"/>
      <c r="U25" s="32"/>
      <c r="V25" s="32"/>
      <c r="W25" s="32"/>
      <c r="X25" s="32"/>
      <c r="Y25" s="32"/>
      <c r="Z25" s="32"/>
    </row>
    <row r="26" spans="1:26" ht="30" customHeight="1" x14ac:dyDescent="0.25">
      <c r="A26" s="23">
        <v>6317</v>
      </c>
      <c r="B26" s="23">
        <v>23</v>
      </c>
      <c r="C26" s="35" t="s">
        <v>50</v>
      </c>
      <c r="D26" s="1" t="s">
        <v>51</v>
      </c>
      <c r="E26" s="25" t="s">
        <v>98</v>
      </c>
      <c r="F26" s="26" t="s">
        <v>57</v>
      </c>
      <c r="G26" s="27" t="s">
        <v>23</v>
      </c>
      <c r="H26" s="27" t="s">
        <v>107</v>
      </c>
      <c r="I26" s="305">
        <v>3.64</v>
      </c>
      <c r="J26" s="28">
        <v>1</v>
      </c>
      <c r="K26" s="29">
        <f t="shared" si="0"/>
        <v>3.64</v>
      </c>
      <c r="L26" s="305">
        <f t="shared" si="1"/>
        <v>0</v>
      </c>
      <c r="M26" s="30" t="s">
        <v>25</v>
      </c>
      <c r="N26" s="30" t="s">
        <v>108</v>
      </c>
      <c r="O26" s="31"/>
      <c r="P26" s="32"/>
      <c r="Q26" s="32"/>
      <c r="R26" s="32"/>
      <c r="S26" s="32"/>
      <c r="T26" s="32"/>
      <c r="U26" s="32"/>
      <c r="V26" s="32"/>
      <c r="W26" s="32"/>
      <c r="X26" s="32"/>
      <c r="Y26" s="32"/>
      <c r="Z26" s="32"/>
    </row>
    <row r="27" spans="1:26" ht="30" customHeight="1" x14ac:dyDescent="0.25">
      <c r="A27" s="23" t="s">
        <v>109</v>
      </c>
      <c r="B27" s="23">
        <v>24</v>
      </c>
      <c r="C27" s="35" t="s">
        <v>50</v>
      </c>
      <c r="D27" s="1" t="s">
        <v>51</v>
      </c>
      <c r="E27" s="25" t="s">
        <v>98</v>
      </c>
      <c r="F27" s="26" t="s">
        <v>77</v>
      </c>
      <c r="G27" s="27" t="s">
        <v>35</v>
      </c>
      <c r="H27" s="27" t="s">
        <v>110</v>
      </c>
      <c r="I27" s="305">
        <v>3.64</v>
      </c>
      <c r="J27" s="28">
        <v>1</v>
      </c>
      <c r="K27" s="29">
        <f t="shared" si="0"/>
        <v>3.64</v>
      </c>
      <c r="L27" s="305">
        <f t="shared" si="1"/>
        <v>0</v>
      </c>
      <c r="M27" s="30" t="s">
        <v>25</v>
      </c>
      <c r="N27" s="30" t="s">
        <v>111</v>
      </c>
      <c r="O27" s="31"/>
      <c r="P27" s="32"/>
      <c r="Q27" s="32"/>
      <c r="R27" s="32"/>
      <c r="S27" s="32"/>
      <c r="T27" s="32"/>
      <c r="U27" s="32"/>
      <c r="V27" s="32"/>
      <c r="W27" s="32"/>
      <c r="X27" s="32"/>
      <c r="Y27" s="32"/>
      <c r="Z27" s="32"/>
    </row>
    <row r="28" spans="1:26" ht="30" customHeight="1" x14ac:dyDescent="0.25">
      <c r="A28" s="23">
        <v>356</v>
      </c>
      <c r="B28" s="23">
        <v>25</v>
      </c>
      <c r="C28" s="35" t="s">
        <v>50</v>
      </c>
      <c r="D28" s="1" t="s">
        <v>51</v>
      </c>
      <c r="E28" s="25" t="s">
        <v>98</v>
      </c>
      <c r="F28" s="26" t="s">
        <v>89</v>
      </c>
      <c r="G28" s="40" t="s">
        <v>112</v>
      </c>
      <c r="H28" s="40" t="s">
        <v>113</v>
      </c>
      <c r="I28" s="305">
        <v>3.64</v>
      </c>
      <c r="J28" s="28">
        <v>1</v>
      </c>
      <c r="K28" s="29">
        <f t="shared" si="0"/>
        <v>3.64</v>
      </c>
      <c r="L28" s="305">
        <f t="shared" si="1"/>
        <v>0</v>
      </c>
      <c r="M28" s="30" t="s">
        <v>25</v>
      </c>
      <c r="N28" s="30" t="s">
        <v>114</v>
      </c>
      <c r="O28" s="31"/>
      <c r="P28" s="32"/>
      <c r="Q28" s="32"/>
      <c r="R28" s="32"/>
      <c r="S28" s="32"/>
      <c r="T28" s="32"/>
      <c r="U28" s="32"/>
      <c r="V28" s="32"/>
      <c r="W28" s="32"/>
      <c r="X28" s="32"/>
      <c r="Y28" s="32"/>
      <c r="Z28" s="32"/>
    </row>
    <row r="29" spans="1:26" ht="30" customHeight="1" x14ac:dyDescent="0.25">
      <c r="A29" s="23">
        <v>9667</v>
      </c>
      <c r="B29" s="23">
        <v>26</v>
      </c>
      <c r="C29" s="35" t="s">
        <v>50</v>
      </c>
      <c r="D29" s="1" t="s">
        <v>51</v>
      </c>
      <c r="E29" s="25" t="s">
        <v>98</v>
      </c>
      <c r="F29" s="26" t="s">
        <v>63</v>
      </c>
      <c r="G29" s="27" t="s">
        <v>64</v>
      </c>
      <c r="H29" s="27" t="s">
        <v>115</v>
      </c>
      <c r="I29" s="305">
        <v>3.64</v>
      </c>
      <c r="J29" s="28">
        <v>1</v>
      </c>
      <c r="K29" s="29">
        <f t="shared" si="0"/>
        <v>3.64</v>
      </c>
      <c r="L29" s="305">
        <f t="shared" si="1"/>
        <v>0</v>
      </c>
      <c r="M29" s="30" t="s">
        <v>25</v>
      </c>
      <c r="N29" s="30" t="s">
        <v>116</v>
      </c>
      <c r="O29" s="31"/>
      <c r="P29" s="32"/>
      <c r="Q29" s="32"/>
      <c r="R29" s="32"/>
      <c r="S29" s="32"/>
      <c r="T29" s="32"/>
      <c r="U29" s="32"/>
      <c r="V29" s="32"/>
      <c r="W29" s="32"/>
      <c r="X29" s="32"/>
      <c r="Y29" s="32"/>
      <c r="Z29" s="32"/>
    </row>
    <row r="30" spans="1:26" ht="30" customHeight="1" x14ac:dyDescent="0.25">
      <c r="A30" s="23">
        <v>5341</v>
      </c>
      <c r="B30" s="23">
        <v>27</v>
      </c>
      <c r="C30" s="35" t="s">
        <v>50</v>
      </c>
      <c r="D30" s="1" t="s">
        <v>51</v>
      </c>
      <c r="E30" s="25" t="s">
        <v>98</v>
      </c>
      <c r="F30" s="26" t="s">
        <v>68</v>
      </c>
      <c r="G30" s="27" t="s">
        <v>117</v>
      </c>
      <c r="H30" s="27" t="s">
        <v>118</v>
      </c>
      <c r="I30" s="305">
        <v>3.64</v>
      </c>
      <c r="J30" s="28">
        <v>1</v>
      </c>
      <c r="K30" s="29">
        <f t="shared" si="0"/>
        <v>3.64</v>
      </c>
      <c r="L30" s="305">
        <f t="shared" si="1"/>
        <v>0</v>
      </c>
      <c r="M30" s="30" t="s">
        <v>25</v>
      </c>
      <c r="N30" s="30" t="s">
        <v>119</v>
      </c>
      <c r="O30" s="31"/>
      <c r="P30" s="32"/>
      <c r="Q30" s="32"/>
      <c r="R30" s="32"/>
      <c r="S30" s="32"/>
      <c r="T30" s="32"/>
      <c r="U30" s="32"/>
      <c r="V30" s="32"/>
      <c r="W30" s="32"/>
      <c r="X30" s="32"/>
      <c r="Y30" s="32"/>
      <c r="Z30" s="32"/>
    </row>
    <row r="31" spans="1:26" ht="30" customHeight="1" x14ac:dyDescent="0.25">
      <c r="A31" s="23">
        <v>9860</v>
      </c>
      <c r="B31" s="23">
        <v>28</v>
      </c>
      <c r="C31" s="35" t="s">
        <v>50</v>
      </c>
      <c r="D31" s="1" t="s">
        <v>51</v>
      </c>
      <c r="E31" s="25" t="s">
        <v>120</v>
      </c>
      <c r="F31" s="26" t="s">
        <v>53</v>
      </c>
      <c r="G31" s="27" t="s">
        <v>54</v>
      </c>
      <c r="H31" s="27" t="s">
        <v>121</v>
      </c>
      <c r="I31" s="305">
        <v>7.28</v>
      </c>
      <c r="J31" s="28">
        <v>1</v>
      </c>
      <c r="K31" s="29">
        <f t="shared" si="0"/>
        <v>7.28</v>
      </c>
      <c r="L31" s="305">
        <f t="shared" si="1"/>
        <v>0</v>
      </c>
      <c r="M31" s="30" t="s">
        <v>25</v>
      </c>
      <c r="N31" s="30" t="s">
        <v>122</v>
      </c>
      <c r="O31" s="31"/>
      <c r="P31" s="32"/>
      <c r="Q31" s="32"/>
      <c r="R31" s="32"/>
      <c r="S31" s="32"/>
      <c r="T31" s="32"/>
      <c r="U31" s="32"/>
      <c r="V31" s="32"/>
      <c r="W31" s="32"/>
      <c r="X31" s="32"/>
      <c r="Y31" s="32"/>
      <c r="Z31" s="32"/>
    </row>
    <row r="32" spans="1:26" ht="30" customHeight="1" x14ac:dyDescent="0.25">
      <c r="A32" s="23">
        <v>5340</v>
      </c>
      <c r="B32" s="23">
        <v>29</v>
      </c>
      <c r="C32" s="35" t="s">
        <v>50</v>
      </c>
      <c r="D32" s="1" t="s">
        <v>51</v>
      </c>
      <c r="E32" s="25" t="s">
        <v>120</v>
      </c>
      <c r="F32" s="26" t="s">
        <v>68</v>
      </c>
      <c r="G32" s="27" t="s">
        <v>117</v>
      </c>
      <c r="H32" s="27" t="s">
        <v>123</v>
      </c>
      <c r="I32" s="305">
        <v>7.28</v>
      </c>
      <c r="J32" s="28">
        <v>1</v>
      </c>
      <c r="K32" s="29">
        <f t="shared" si="0"/>
        <v>7.28</v>
      </c>
      <c r="L32" s="305">
        <f t="shared" si="1"/>
        <v>0</v>
      </c>
      <c r="M32" s="30" t="s">
        <v>25</v>
      </c>
      <c r="N32" s="30" t="s">
        <v>124</v>
      </c>
      <c r="O32" s="31"/>
      <c r="P32" s="32"/>
      <c r="Q32" s="32"/>
      <c r="R32" s="32"/>
      <c r="S32" s="32"/>
      <c r="T32" s="32"/>
      <c r="U32" s="32"/>
      <c r="V32" s="32"/>
      <c r="W32" s="32"/>
      <c r="X32" s="32"/>
      <c r="Y32" s="32"/>
      <c r="Z32" s="32"/>
    </row>
    <row r="33" spans="1:49" ht="30" customHeight="1" x14ac:dyDescent="0.25">
      <c r="A33" s="23">
        <v>6318</v>
      </c>
      <c r="B33" s="23">
        <v>30</v>
      </c>
      <c r="C33" s="35" t="s">
        <v>50</v>
      </c>
      <c r="D33" s="1" t="s">
        <v>51</v>
      </c>
      <c r="E33" s="25" t="s">
        <v>120</v>
      </c>
      <c r="F33" s="26" t="s">
        <v>57</v>
      </c>
      <c r="G33" s="27" t="s">
        <v>23</v>
      </c>
      <c r="H33" s="27" t="s">
        <v>125</v>
      </c>
      <c r="I33" s="305">
        <v>7.28</v>
      </c>
      <c r="J33" s="28">
        <v>1</v>
      </c>
      <c r="K33" s="29">
        <f t="shared" si="0"/>
        <v>7.28</v>
      </c>
      <c r="L33" s="305">
        <f t="shared" si="1"/>
        <v>0</v>
      </c>
      <c r="M33" s="30" t="s">
        <v>25</v>
      </c>
      <c r="N33" s="30" t="s">
        <v>126</v>
      </c>
      <c r="O33" s="31"/>
      <c r="P33" s="32"/>
      <c r="Q33" s="32"/>
      <c r="R33" s="32"/>
      <c r="S33" s="32"/>
      <c r="T33" s="32"/>
      <c r="U33" s="32"/>
      <c r="V33" s="32"/>
      <c r="W33" s="32"/>
      <c r="X33" s="32"/>
      <c r="Y33" s="32"/>
      <c r="Z33" s="32"/>
    </row>
    <row r="34" spans="1:49" ht="30" customHeight="1" x14ac:dyDescent="0.25">
      <c r="A34" s="23">
        <v>9668</v>
      </c>
      <c r="B34" s="23">
        <v>31</v>
      </c>
      <c r="C34" s="35" t="s">
        <v>50</v>
      </c>
      <c r="D34" s="1" t="s">
        <v>51</v>
      </c>
      <c r="E34" s="25" t="s">
        <v>120</v>
      </c>
      <c r="F34" s="26" t="s">
        <v>63</v>
      </c>
      <c r="G34" s="27" t="s">
        <v>64</v>
      </c>
      <c r="H34" s="27" t="s">
        <v>127</v>
      </c>
      <c r="I34" s="305">
        <v>7.28</v>
      </c>
      <c r="J34" s="28">
        <v>1</v>
      </c>
      <c r="K34" s="29">
        <f t="shared" si="0"/>
        <v>7.28</v>
      </c>
      <c r="L34" s="305">
        <f t="shared" si="1"/>
        <v>0</v>
      </c>
      <c r="M34" s="30" t="s">
        <v>25</v>
      </c>
      <c r="N34" s="30" t="s">
        <v>128</v>
      </c>
      <c r="O34" s="31"/>
      <c r="P34" s="32"/>
      <c r="Q34" s="32"/>
      <c r="R34" s="32"/>
      <c r="S34" s="32"/>
      <c r="T34" s="32"/>
      <c r="U34" s="32"/>
      <c r="V34" s="32"/>
      <c r="W34" s="32"/>
      <c r="X34" s="32"/>
      <c r="Y34" s="32"/>
      <c r="Z34" s="32"/>
    </row>
    <row r="35" spans="1:49" ht="30" customHeight="1" x14ac:dyDescent="0.25">
      <c r="A35" s="23">
        <v>7909</v>
      </c>
      <c r="B35" s="23">
        <v>32</v>
      </c>
      <c r="C35" s="35" t="s">
        <v>50</v>
      </c>
      <c r="D35" s="1" t="s">
        <v>51</v>
      </c>
      <c r="E35" s="25" t="s">
        <v>120</v>
      </c>
      <c r="F35" s="26" t="s">
        <v>95</v>
      </c>
      <c r="G35" s="27" t="s">
        <v>39</v>
      </c>
      <c r="H35" s="27" t="s">
        <v>129</v>
      </c>
      <c r="I35" s="305">
        <v>7.28</v>
      </c>
      <c r="J35" s="28">
        <v>1</v>
      </c>
      <c r="K35" s="29">
        <f t="shared" si="0"/>
        <v>7.28</v>
      </c>
      <c r="L35" s="305">
        <f t="shared" si="1"/>
        <v>0</v>
      </c>
      <c r="M35" s="30" t="s">
        <v>25</v>
      </c>
      <c r="N35" s="30" t="s">
        <v>130</v>
      </c>
      <c r="O35" s="31"/>
      <c r="P35" s="32"/>
      <c r="Q35" s="32"/>
      <c r="R35" s="32"/>
      <c r="S35" s="32"/>
      <c r="T35" s="32"/>
      <c r="U35" s="32"/>
      <c r="V35" s="32"/>
      <c r="W35" s="32"/>
      <c r="X35" s="32"/>
      <c r="Y35" s="32"/>
      <c r="Z35" s="32"/>
    </row>
    <row r="36" spans="1:49" ht="30" customHeight="1" x14ac:dyDescent="0.25">
      <c r="A36" s="23" t="s">
        <v>131</v>
      </c>
      <c r="B36" s="23">
        <v>33</v>
      </c>
      <c r="C36" s="35" t="s">
        <v>50</v>
      </c>
      <c r="D36" s="1" t="s">
        <v>51</v>
      </c>
      <c r="E36" s="25" t="s">
        <v>132</v>
      </c>
      <c r="F36" s="26" t="s">
        <v>95</v>
      </c>
      <c r="G36" s="27" t="s">
        <v>39</v>
      </c>
      <c r="H36" s="27" t="s">
        <v>133</v>
      </c>
      <c r="I36" s="305">
        <v>7.8</v>
      </c>
      <c r="J36" s="28">
        <v>1</v>
      </c>
      <c r="K36" s="29">
        <f t="shared" si="0"/>
        <v>7.8</v>
      </c>
      <c r="L36" s="305">
        <f t="shared" si="1"/>
        <v>0</v>
      </c>
      <c r="M36" s="30" t="s">
        <v>25</v>
      </c>
      <c r="N36" s="30" t="s">
        <v>134</v>
      </c>
      <c r="O36" s="31"/>
      <c r="P36" s="32"/>
      <c r="Q36" s="32"/>
      <c r="R36" s="32"/>
      <c r="S36" s="32"/>
      <c r="T36" s="32"/>
      <c r="U36" s="32"/>
      <c r="V36" s="32"/>
      <c r="W36" s="32"/>
      <c r="X36" s="32"/>
      <c r="Y36" s="32"/>
      <c r="Z36" s="32"/>
    </row>
    <row r="37" spans="1:49" ht="30" customHeight="1" x14ac:dyDescent="0.25">
      <c r="A37" s="23">
        <v>6656</v>
      </c>
      <c r="B37" s="23">
        <v>34</v>
      </c>
      <c r="C37" s="35" t="s">
        <v>135</v>
      </c>
      <c r="D37" s="1" t="s">
        <v>136</v>
      </c>
      <c r="E37" s="25" t="s">
        <v>137</v>
      </c>
      <c r="F37" s="26" t="s">
        <v>138</v>
      </c>
      <c r="G37" s="27" t="s">
        <v>39</v>
      </c>
      <c r="H37" s="27" t="s">
        <v>139</v>
      </c>
      <c r="I37" s="305">
        <v>5.32</v>
      </c>
      <c r="J37" s="28">
        <v>1</v>
      </c>
      <c r="K37" s="29">
        <f t="shared" si="0"/>
        <v>5.32</v>
      </c>
      <c r="L37" s="305">
        <f t="shared" si="1"/>
        <v>0</v>
      </c>
      <c r="M37" s="30" t="s">
        <v>25</v>
      </c>
      <c r="N37" s="30" t="s">
        <v>140</v>
      </c>
      <c r="O37" s="31"/>
      <c r="P37" s="32"/>
      <c r="Q37" s="32"/>
      <c r="R37" s="32"/>
      <c r="S37" s="32"/>
      <c r="T37" s="32"/>
      <c r="U37" s="32"/>
      <c r="V37" s="32"/>
      <c r="W37" s="32"/>
      <c r="X37" s="32"/>
      <c r="Y37" s="32"/>
      <c r="Z37" s="32"/>
    </row>
    <row r="38" spans="1:49" ht="30" customHeight="1" x14ac:dyDescent="0.25">
      <c r="A38" s="23">
        <v>5670</v>
      </c>
      <c r="B38" s="23">
        <v>35</v>
      </c>
      <c r="C38" s="35" t="s">
        <v>135</v>
      </c>
      <c r="D38" s="1" t="s">
        <v>136</v>
      </c>
      <c r="E38" s="25" t="s">
        <v>141</v>
      </c>
      <c r="F38" s="26" t="s">
        <v>142</v>
      </c>
      <c r="G38" s="27" t="s">
        <v>23</v>
      </c>
      <c r="H38" s="27" t="s">
        <v>143</v>
      </c>
      <c r="I38" s="305">
        <v>5.32</v>
      </c>
      <c r="J38" s="28">
        <v>1</v>
      </c>
      <c r="K38" s="29">
        <f t="shared" si="0"/>
        <v>5.32</v>
      </c>
      <c r="L38" s="305">
        <f t="shared" si="1"/>
        <v>0</v>
      </c>
      <c r="M38" s="30" t="s">
        <v>25</v>
      </c>
      <c r="N38" s="30" t="s">
        <v>144</v>
      </c>
      <c r="O38" s="31"/>
      <c r="P38" s="32"/>
      <c r="Q38" s="32"/>
      <c r="R38" s="32"/>
      <c r="S38" s="32"/>
      <c r="T38" s="32"/>
      <c r="U38" s="32"/>
      <c r="V38" s="32"/>
      <c r="W38" s="32"/>
      <c r="X38" s="32"/>
      <c r="Y38" s="32"/>
      <c r="Z38" s="32"/>
    </row>
    <row r="39" spans="1:49" ht="30" customHeight="1" x14ac:dyDescent="0.25">
      <c r="A39" s="23">
        <v>5671</v>
      </c>
      <c r="B39" s="23">
        <v>36</v>
      </c>
      <c r="C39" s="35" t="s">
        <v>135</v>
      </c>
      <c r="D39" s="1" t="s">
        <v>136</v>
      </c>
      <c r="E39" s="25" t="s">
        <v>145</v>
      </c>
      <c r="F39" s="26" t="s">
        <v>142</v>
      </c>
      <c r="G39" s="27" t="s">
        <v>23</v>
      </c>
      <c r="H39" s="27" t="s">
        <v>146</v>
      </c>
      <c r="I39" s="305">
        <v>4.2</v>
      </c>
      <c r="J39" s="28">
        <v>1</v>
      </c>
      <c r="K39" s="29">
        <f t="shared" si="0"/>
        <v>4.2</v>
      </c>
      <c r="L39" s="305">
        <f t="shared" si="1"/>
        <v>0</v>
      </c>
      <c r="M39" s="30" t="s">
        <v>25</v>
      </c>
      <c r="N39" s="30" t="s">
        <v>147</v>
      </c>
      <c r="O39" s="31"/>
      <c r="P39" s="32"/>
      <c r="Q39" s="32"/>
      <c r="R39" s="32"/>
      <c r="S39" s="32"/>
      <c r="T39" s="32"/>
      <c r="U39" s="32"/>
      <c r="V39" s="32"/>
      <c r="W39" s="32"/>
      <c r="X39" s="32"/>
      <c r="Y39" s="32"/>
      <c r="Z39" s="32"/>
    </row>
    <row r="40" spans="1:49" ht="30" customHeight="1" x14ac:dyDescent="0.25">
      <c r="A40" s="23">
        <v>5933</v>
      </c>
      <c r="B40" s="23">
        <v>37</v>
      </c>
      <c r="C40" s="35" t="s">
        <v>135</v>
      </c>
      <c r="D40" s="1" t="s">
        <v>136</v>
      </c>
      <c r="E40" s="25" t="s">
        <v>148</v>
      </c>
      <c r="F40" s="26" t="s">
        <v>149</v>
      </c>
      <c r="G40" s="27" t="s">
        <v>150</v>
      </c>
      <c r="H40" s="27" t="s">
        <v>151</v>
      </c>
      <c r="I40" s="305">
        <v>4.2</v>
      </c>
      <c r="J40" s="28">
        <v>1</v>
      </c>
      <c r="K40" s="29">
        <f t="shared" si="0"/>
        <v>4.2</v>
      </c>
      <c r="L40" s="305">
        <f t="shared" si="1"/>
        <v>0</v>
      </c>
      <c r="M40" s="30" t="s">
        <v>25</v>
      </c>
      <c r="N40" s="30" t="s">
        <v>152</v>
      </c>
      <c r="O40" s="31"/>
      <c r="P40" s="32"/>
      <c r="Q40" s="32"/>
      <c r="R40" s="32"/>
      <c r="S40" s="32"/>
      <c r="T40" s="32"/>
      <c r="U40" s="32"/>
      <c r="V40" s="32"/>
      <c r="W40" s="32"/>
      <c r="X40" s="32"/>
      <c r="Y40" s="32"/>
      <c r="Z40" s="32"/>
    </row>
    <row r="41" spans="1:49" ht="30" customHeight="1" x14ac:dyDescent="0.25">
      <c r="A41" s="23">
        <v>6657</v>
      </c>
      <c r="B41" s="23">
        <v>38</v>
      </c>
      <c r="C41" s="35" t="s">
        <v>135</v>
      </c>
      <c r="D41" s="1" t="s">
        <v>136</v>
      </c>
      <c r="E41" s="25" t="s">
        <v>148</v>
      </c>
      <c r="F41" s="26" t="s">
        <v>153</v>
      </c>
      <c r="G41" s="27" t="s">
        <v>39</v>
      </c>
      <c r="H41" s="27" t="s">
        <v>154</v>
      </c>
      <c r="I41" s="305">
        <v>4.2</v>
      </c>
      <c r="J41" s="28">
        <v>1</v>
      </c>
      <c r="K41" s="29">
        <f t="shared" si="0"/>
        <v>4.2</v>
      </c>
      <c r="L41" s="305">
        <f t="shared" si="1"/>
        <v>0</v>
      </c>
      <c r="M41" s="30" t="s">
        <v>25</v>
      </c>
      <c r="N41" s="30" t="s">
        <v>155</v>
      </c>
      <c r="O41" s="31"/>
      <c r="P41" s="32"/>
      <c r="Q41" s="32"/>
      <c r="R41" s="32"/>
      <c r="S41" s="32"/>
      <c r="T41" s="32"/>
      <c r="U41" s="32"/>
      <c r="V41" s="32"/>
      <c r="W41" s="32"/>
      <c r="X41" s="32"/>
      <c r="Y41" s="32"/>
      <c r="Z41" s="32"/>
    </row>
    <row r="42" spans="1:49" ht="30" customHeight="1" x14ac:dyDescent="0.25">
      <c r="A42" s="23" t="s">
        <v>156</v>
      </c>
      <c r="B42" s="23">
        <v>39</v>
      </c>
      <c r="C42" s="35" t="s">
        <v>135</v>
      </c>
      <c r="D42" s="1" t="s">
        <v>136</v>
      </c>
      <c r="E42" s="25" t="s">
        <v>145</v>
      </c>
      <c r="F42" s="26" t="s">
        <v>157</v>
      </c>
      <c r="G42" s="27" t="s">
        <v>35</v>
      </c>
      <c r="H42" s="27" t="s">
        <v>158</v>
      </c>
      <c r="I42" s="305">
        <v>4.2</v>
      </c>
      <c r="J42" s="28">
        <v>1</v>
      </c>
      <c r="K42" s="29">
        <f t="shared" si="0"/>
        <v>4.2</v>
      </c>
      <c r="L42" s="305">
        <f t="shared" si="1"/>
        <v>0</v>
      </c>
      <c r="M42" s="30" t="s">
        <v>25</v>
      </c>
      <c r="N42" s="30" t="s">
        <v>159</v>
      </c>
      <c r="O42" s="31"/>
      <c r="P42" s="32"/>
      <c r="Q42" s="32"/>
      <c r="R42" s="32"/>
      <c r="S42" s="32"/>
      <c r="T42" s="32"/>
      <c r="U42" s="32"/>
      <c r="V42" s="32"/>
      <c r="W42" s="32"/>
      <c r="X42" s="32"/>
      <c r="Y42" s="32"/>
      <c r="Z42" s="32"/>
    </row>
    <row r="43" spans="1:49" ht="30" customHeight="1" x14ac:dyDescent="0.25">
      <c r="A43" s="23">
        <v>5672</v>
      </c>
      <c r="B43" s="23">
        <v>40</v>
      </c>
      <c r="C43" s="35" t="s">
        <v>135</v>
      </c>
      <c r="D43" s="1" t="s">
        <v>136</v>
      </c>
      <c r="E43" s="25" t="s">
        <v>160</v>
      </c>
      <c r="F43" s="26" t="s">
        <v>142</v>
      </c>
      <c r="G43" s="27" t="s">
        <v>23</v>
      </c>
      <c r="H43" s="27" t="s">
        <v>161</v>
      </c>
      <c r="I43" s="305">
        <v>8.4</v>
      </c>
      <c r="J43" s="28">
        <v>1</v>
      </c>
      <c r="K43" s="29">
        <f t="shared" si="0"/>
        <v>8.4</v>
      </c>
      <c r="L43" s="305">
        <f t="shared" si="1"/>
        <v>0</v>
      </c>
      <c r="M43" s="30" t="s">
        <v>25</v>
      </c>
      <c r="N43" s="30" t="s">
        <v>162</v>
      </c>
      <c r="O43" s="31"/>
      <c r="P43" s="32"/>
      <c r="Q43" s="32"/>
      <c r="R43" s="32"/>
      <c r="S43" s="32"/>
      <c r="T43" s="32"/>
      <c r="U43" s="32"/>
      <c r="V43" s="32"/>
      <c r="W43" s="32"/>
      <c r="X43" s="32"/>
      <c r="Y43" s="32"/>
      <c r="Z43" s="32"/>
    </row>
    <row r="44" spans="1:49" ht="30" customHeight="1" x14ac:dyDescent="0.25">
      <c r="A44" s="41" t="s">
        <v>163</v>
      </c>
      <c r="B44" s="23">
        <v>41</v>
      </c>
      <c r="C44" s="42" t="s">
        <v>164</v>
      </c>
      <c r="D44" s="3" t="s">
        <v>165</v>
      </c>
      <c r="E44" s="43" t="s">
        <v>166</v>
      </c>
      <c r="F44" s="44" t="s">
        <v>167</v>
      </c>
      <c r="G44" s="45" t="s">
        <v>64</v>
      </c>
      <c r="H44" s="45" t="s">
        <v>168</v>
      </c>
      <c r="I44" s="306">
        <v>3.55</v>
      </c>
      <c r="J44" s="28">
        <v>0.5</v>
      </c>
      <c r="K44" s="29">
        <f t="shared" ref="K44:K53" si="2">I44*J44</f>
        <v>1.7749999999999999</v>
      </c>
      <c r="L44" s="305">
        <f t="shared" si="1"/>
        <v>1.7749999999999999</v>
      </c>
      <c r="M44" s="30" t="s">
        <v>25</v>
      </c>
      <c r="N44" s="30" t="s">
        <v>169</v>
      </c>
      <c r="O44" s="31"/>
      <c r="P44" s="32"/>
      <c r="Q44" s="32"/>
      <c r="R44" s="32"/>
      <c r="S44" s="32"/>
      <c r="T44" s="32"/>
      <c r="U44" s="32"/>
      <c r="V44" s="32"/>
      <c r="W44" s="32"/>
      <c r="X44" s="32"/>
      <c r="Y44" s="32"/>
      <c r="Z44" s="32"/>
      <c r="AA44" s="46"/>
      <c r="AB44" s="46"/>
      <c r="AC44" s="46"/>
      <c r="AD44" s="46"/>
      <c r="AE44" s="46"/>
      <c r="AF44" s="46"/>
      <c r="AG44" s="46"/>
      <c r="AH44" s="46"/>
      <c r="AI44" s="46"/>
      <c r="AJ44" s="46"/>
      <c r="AK44" s="46"/>
      <c r="AL44" s="46"/>
      <c r="AM44" s="46"/>
      <c r="AN44" s="46"/>
      <c r="AO44" s="46"/>
      <c r="AP44" s="46"/>
      <c r="AQ44" s="46"/>
      <c r="AR44" s="46"/>
      <c r="AS44" s="46"/>
      <c r="AT44" s="46"/>
      <c r="AU44" s="46"/>
      <c r="AV44" s="46"/>
      <c r="AW44" s="46"/>
    </row>
    <row r="45" spans="1:49" ht="30" customHeight="1" x14ac:dyDescent="0.25">
      <c r="A45" s="41" t="s">
        <v>170</v>
      </c>
      <c r="B45" s="23">
        <v>42</v>
      </c>
      <c r="C45" s="42" t="s">
        <v>164</v>
      </c>
      <c r="D45" s="3" t="s">
        <v>165</v>
      </c>
      <c r="E45" s="43" t="s">
        <v>171</v>
      </c>
      <c r="F45" s="44" t="s">
        <v>167</v>
      </c>
      <c r="G45" s="45" t="s">
        <v>64</v>
      </c>
      <c r="H45" s="45" t="s">
        <v>172</v>
      </c>
      <c r="I45" s="306">
        <v>7.09</v>
      </c>
      <c r="J45" s="28">
        <v>0.5</v>
      </c>
      <c r="K45" s="29">
        <f t="shared" si="2"/>
        <v>3.5449999999999999</v>
      </c>
      <c r="L45" s="305">
        <f t="shared" si="1"/>
        <v>3.5449999999999999</v>
      </c>
      <c r="M45" s="30" t="s">
        <v>25</v>
      </c>
      <c r="N45" s="30" t="s">
        <v>173</v>
      </c>
      <c r="O45" s="31"/>
      <c r="P45" s="32"/>
      <c r="Q45" s="32"/>
      <c r="R45" s="32"/>
      <c r="S45" s="32"/>
      <c r="T45" s="32"/>
      <c r="U45" s="32"/>
      <c r="V45" s="32"/>
      <c r="W45" s="32"/>
      <c r="X45" s="32"/>
      <c r="Y45" s="32"/>
      <c r="Z45" s="32"/>
      <c r="AA45" s="46"/>
      <c r="AB45" s="46"/>
      <c r="AC45" s="46"/>
      <c r="AD45" s="46"/>
      <c r="AE45" s="46"/>
      <c r="AF45" s="46"/>
      <c r="AG45" s="46"/>
      <c r="AH45" s="46"/>
      <c r="AI45" s="46"/>
      <c r="AJ45" s="46"/>
      <c r="AK45" s="46"/>
      <c r="AL45" s="46"/>
      <c r="AM45" s="46"/>
      <c r="AN45" s="46"/>
      <c r="AO45" s="46"/>
      <c r="AP45" s="46"/>
      <c r="AQ45" s="46"/>
      <c r="AR45" s="46"/>
      <c r="AS45" s="46"/>
      <c r="AT45" s="46"/>
      <c r="AU45" s="46"/>
      <c r="AV45" s="46"/>
      <c r="AW45" s="46"/>
    </row>
    <row r="46" spans="1:49" ht="30" customHeight="1" x14ac:dyDescent="0.25">
      <c r="A46" s="47">
        <v>8939</v>
      </c>
      <c r="B46" s="23">
        <v>43</v>
      </c>
      <c r="C46" s="35" t="s">
        <v>164</v>
      </c>
      <c r="D46" s="1" t="s">
        <v>165</v>
      </c>
      <c r="E46" s="40" t="s">
        <v>174</v>
      </c>
      <c r="F46" s="4" t="s">
        <v>175</v>
      </c>
      <c r="G46" s="27" t="s">
        <v>39</v>
      </c>
      <c r="H46" s="27" t="s">
        <v>176</v>
      </c>
      <c r="I46" s="305">
        <v>7.09</v>
      </c>
      <c r="J46" s="48">
        <v>0.5</v>
      </c>
      <c r="K46" s="36">
        <f t="shared" si="2"/>
        <v>3.5449999999999999</v>
      </c>
      <c r="L46" s="305">
        <f t="shared" si="1"/>
        <v>3.5449999999999999</v>
      </c>
      <c r="M46" s="49" t="s">
        <v>25</v>
      </c>
      <c r="N46" s="49" t="s">
        <v>177</v>
      </c>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row>
    <row r="47" spans="1:49" ht="30" customHeight="1" x14ac:dyDescent="0.25">
      <c r="A47" s="41" t="s">
        <v>178</v>
      </c>
      <c r="B47" s="23">
        <v>44</v>
      </c>
      <c r="C47" s="42" t="s">
        <v>164</v>
      </c>
      <c r="D47" s="3" t="s">
        <v>165</v>
      </c>
      <c r="E47" s="43" t="s">
        <v>52</v>
      </c>
      <c r="F47" s="44" t="s">
        <v>179</v>
      </c>
      <c r="G47" s="45" t="s">
        <v>64</v>
      </c>
      <c r="H47" s="45" t="s">
        <v>180</v>
      </c>
      <c r="I47" s="306">
        <v>5.74</v>
      </c>
      <c r="J47" s="28">
        <v>0.5</v>
      </c>
      <c r="K47" s="29">
        <f t="shared" si="2"/>
        <v>2.87</v>
      </c>
      <c r="L47" s="305">
        <f t="shared" si="1"/>
        <v>2.87</v>
      </c>
      <c r="M47" s="30" t="s">
        <v>25</v>
      </c>
      <c r="N47" s="30" t="s">
        <v>181</v>
      </c>
      <c r="O47" s="31"/>
      <c r="P47" s="32"/>
      <c r="Q47" s="32"/>
      <c r="R47" s="32"/>
      <c r="S47" s="32"/>
      <c r="T47" s="32"/>
      <c r="U47" s="32"/>
      <c r="V47" s="32"/>
      <c r="W47" s="32"/>
      <c r="X47" s="32"/>
      <c r="Y47" s="32"/>
      <c r="Z47" s="32"/>
      <c r="AA47" s="46"/>
      <c r="AB47" s="46"/>
      <c r="AC47" s="46"/>
      <c r="AD47" s="46"/>
      <c r="AE47" s="46"/>
      <c r="AF47" s="46"/>
      <c r="AG47" s="46"/>
      <c r="AH47" s="46"/>
      <c r="AI47" s="46"/>
      <c r="AJ47" s="46"/>
      <c r="AK47" s="46"/>
      <c r="AL47" s="46"/>
      <c r="AM47" s="46"/>
      <c r="AN47" s="46"/>
      <c r="AO47" s="46"/>
      <c r="AP47" s="46"/>
      <c r="AQ47" s="46"/>
      <c r="AR47" s="46"/>
      <c r="AS47" s="46"/>
      <c r="AT47" s="46"/>
      <c r="AU47" s="46"/>
      <c r="AV47" s="46"/>
      <c r="AW47" s="46"/>
    </row>
    <row r="48" spans="1:49" ht="30" customHeight="1" x14ac:dyDescent="0.25">
      <c r="A48" s="41" t="s">
        <v>182</v>
      </c>
      <c r="B48" s="23">
        <v>45</v>
      </c>
      <c r="C48" s="42" t="s">
        <v>164</v>
      </c>
      <c r="D48" s="3" t="s">
        <v>165</v>
      </c>
      <c r="E48" s="43" t="s">
        <v>67</v>
      </c>
      <c r="F48" s="44" t="s">
        <v>179</v>
      </c>
      <c r="G48" s="45" t="s">
        <v>64</v>
      </c>
      <c r="H48" s="45" t="s">
        <v>183</v>
      </c>
      <c r="I48" s="306">
        <v>11.48</v>
      </c>
      <c r="J48" s="28">
        <v>0.5</v>
      </c>
      <c r="K48" s="29">
        <f t="shared" si="2"/>
        <v>5.74</v>
      </c>
      <c r="L48" s="305">
        <f t="shared" si="1"/>
        <v>5.74</v>
      </c>
      <c r="M48" s="30" t="s">
        <v>25</v>
      </c>
      <c r="N48" s="30" t="s">
        <v>184</v>
      </c>
      <c r="O48" s="31"/>
      <c r="P48" s="32"/>
      <c r="Q48" s="32"/>
      <c r="R48" s="32"/>
      <c r="S48" s="32"/>
      <c r="T48" s="32"/>
      <c r="U48" s="32"/>
      <c r="V48" s="32"/>
      <c r="W48" s="32"/>
      <c r="X48" s="32"/>
      <c r="Y48" s="32"/>
      <c r="Z48" s="32"/>
      <c r="AA48" s="46"/>
      <c r="AB48" s="46"/>
      <c r="AC48" s="46"/>
      <c r="AD48" s="46"/>
      <c r="AE48" s="46"/>
      <c r="AF48" s="46"/>
      <c r="AG48" s="46"/>
      <c r="AH48" s="46"/>
      <c r="AI48" s="46"/>
      <c r="AJ48" s="46"/>
      <c r="AK48" s="46"/>
      <c r="AL48" s="46"/>
      <c r="AM48" s="46"/>
      <c r="AN48" s="46"/>
      <c r="AO48" s="46"/>
      <c r="AP48" s="46"/>
      <c r="AQ48" s="46"/>
      <c r="AR48" s="46"/>
      <c r="AS48" s="46"/>
      <c r="AT48" s="46"/>
      <c r="AU48" s="46"/>
      <c r="AV48" s="46"/>
      <c r="AW48" s="46"/>
    </row>
    <row r="49" spans="1:49" ht="30" customHeight="1" x14ac:dyDescent="0.25">
      <c r="A49" s="47">
        <v>8940</v>
      </c>
      <c r="B49" s="23">
        <v>46</v>
      </c>
      <c r="C49" s="35" t="s">
        <v>164</v>
      </c>
      <c r="D49" s="1" t="s">
        <v>165</v>
      </c>
      <c r="E49" s="40" t="s">
        <v>67</v>
      </c>
      <c r="F49" s="4" t="s">
        <v>175</v>
      </c>
      <c r="G49" s="27" t="s">
        <v>39</v>
      </c>
      <c r="H49" s="27" t="s">
        <v>185</v>
      </c>
      <c r="I49" s="305">
        <v>11.48</v>
      </c>
      <c r="J49" s="48">
        <v>0.5</v>
      </c>
      <c r="K49" s="36">
        <f t="shared" si="2"/>
        <v>5.74</v>
      </c>
      <c r="L49" s="305">
        <f t="shared" si="1"/>
        <v>5.74</v>
      </c>
      <c r="M49" s="49" t="s">
        <v>25</v>
      </c>
      <c r="N49" s="49" t="s">
        <v>186</v>
      </c>
      <c r="O49" s="50"/>
      <c r="P49" s="50"/>
      <c r="Q49" s="50"/>
      <c r="R49" s="50"/>
      <c r="S49" s="50"/>
      <c r="T49" s="50"/>
      <c r="U49" s="50"/>
      <c r="V49" s="50"/>
      <c r="W49" s="50"/>
      <c r="X49" s="50"/>
      <c r="Y49" s="50"/>
      <c r="Z49" s="50"/>
      <c r="AA49" s="46"/>
      <c r="AB49" s="46"/>
      <c r="AC49" s="46"/>
      <c r="AD49" s="46"/>
      <c r="AE49" s="46"/>
      <c r="AF49" s="46"/>
      <c r="AG49" s="46"/>
      <c r="AH49" s="46"/>
      <c r="AI49" s="46"/>
      <c r="AJ49" s="46"/>
      <c r="AK49" s="46"/>
      <c r="AL49" s="46"/>
      <c r="AM49" s="46"/>
      <c r="AN49" s="50"/>
      <c r="AO49" s="50"/>
      <c r="AP49" s="50"/>
      <c r="AQ49" s="50"/>
      <c r="AR49" s="50"/>
      <c r="AS49" s="50"/>
      <c r="AT49" s="50"/>
      <c r="AU49" s="50"/>
      <c r="AV49" s="50"/>
      <c r="AW49" s="50"/>
    </row>
    <row r="50" spans="1:49" ht="30" customHeight="1" x14ac:dyDescent="0.25">
      <c r="A50" s="23">
        <v>8045</v>
      </c>
      <c r="B50" s="23">
        <v>47</v>
      </c>
      <c r="C50" s="35" t="s">
        <v>187</v>
      </c>
      <c r="D50" s="1" t="s">
        <v>188</v>
      </c>
      <c r="E50" s="25" t="s">
        <v>21</v>
      </c>
      <c r="F50" s="26" t="s">
        <v>189</v>
      </c>
      <c r="G50" s="27" t="s">
        <v>39</v>
      </c>
      <c r="H50" s="27" t="s">
        <v>190</v>
      </c>
      <c r="I50" s="305">
        <v>2.52</v>
      </c>
      <c r="J50" s="28">
        <v>0.5</v>
      </c>
      <c r="K50" s="29">
        <f t="shared" si="2"/>
        <v>1.26</v>
      </c>
      <c r="L50" s="305">
        <f t="shared" si="1"/>
        <v>1.26</v>
      </c>
      <c r="M50" s="30" t="s">
        <v>25</v>
      </c>
      <c r="N50" s="30" t="s">
        <v>191</v>
      </c>
      <c r="O50" s="31"/>
      <c r="P50" s="32"/>
      <c r="Q50" s="32"/>
      <c r="R50" s="32"/>
      <c r="S50" s="32"/>
      <c r="T50" s="32"/>
      <c r="U50" s="32"/>
      <c r="V50" s="32"/>
      <c r="W50" s="32"/>
      <c r="X50" s="32"/>
      <c r="Y50" s="32"/>
      <c r="Z50" s="32"/>
    </row>
    <row r="51" spans="1:49" ht="30" customHeight="1" x14ac:dyDescent="0.25">
      <c r="A51" s="23">
        <v>8044</v>
      </c>
      <c r="B51" s="23">
        <v>48</v>
      </c>
      <c r="C51" s="35" t="s">
        <v>187</v>
      </c>
      <c r="D51" s="1" t="s">
        <v>188</v>
      </c>
      <c r="E51" s="25" t="s">
        <v>192</v>
      </c>
      <c r="F51" s="26" t="s">
        <v>189</v>
      </c>
      <c r="G51" s="27" t="s">
        <v>39</v>
      </c>
      <c r="H51" s="27" t="s">
        <v>193</v>
      </c>
      <c r="I51" s="305">
        <v>5.04</v>
      </c>
      <c r="J51" s="28">
        <v>0.5</v>
      </c>
      <c r="K51" s="29">
        <f t="shared" si="2"/>
        <v>2.52</v>
      </c>
      <c r="L51" s="305">
        <f t="shared" si="1"/>
        <v>2.52</v>
      </c>
      <c r="M51" s="30" t="s">
        <v>25</v>
      </c>
      <c r="N51" s="30" t="s">
        <v>194</v>
      </c>
      <c r="O51" s="31"/>
      <c r="P51" s="32"/>
      <c r="Q51" s="32"/>
      <c r="R51" s="32"/>
      <c r="S51" s="32"/>
      <c r="T51" s="32"/>
      <c r="U51" s="32"/>
      <c r="V51" s="32"/>
      <c r="W51" s="32"/>
      <c r="X51" s="32"/>
      <c r="Y51" s="32"/>
      <c r="Z51" s="32"/>
    </row>
    <row r="52" spans="1:49" ht="30" customHeight="1" x14ac:dyDescent="0.25">
      <c r="A52" s="23">
        <v>8043</v>
      </c>
      <c r="B52" s="23">
        <v>49</v>
      </c>
      <c r="C52" s="35" t="s">
        <v>187</v>
      </c>
      <c r="D52" s="1" t="s">
        <v>188</v>
      </c>
      <c r="E52" s="25" t="s">
        <v>195</v>
      </c>
      <c r="F52" s="26" t="s">
        <v>189</v>
      </c>
      <c r="G52" s="27" t="s">
        <v>39</v>
      </c>
      <c r="H52" s="27" t="s">
        <v>196</v>
      </c>
      <c r="I52" s="305">
        <v>4.76</v>
      </c>
      <c r="J52" s="28">
        <v>0.5</v>
      </c>
      <c r="K52" s="29">
        <f t="shared" si="2"/>
        <v>2.38</v>
      </c>
      <c r="L52" s="305">
        <f t="shared" si="1"/>
        <v>2.38</v>
      </c>
      <c r="M52" s="30" t="s">
        <v>25</v>
      </c>
      <c r="N52" s="30" t="s">
        <v>197</v>
      </c>
      <c r="O52" s="31"/>
      <c r="P52" s="32"/>
      <c r="Q52" s="32"/>
      <c r="R52" s="32"/>
      <c r="S52" s="32"/>
      <c r="T52" s="32"/>
      <c r="U52" s="32"/>
      <c r="V52" s="32"/>
      <c r="W52" s="32"/>
      <c r="X52" s="32"/>
      <c r="Y52" s="32"/>
      <c r="Z52" s="32"/>
    </row>
    <row r="53" spans="1:49" ht="30" customHeight="1" x14ac:dyDescent="0.25">
      <c r="A53" s="23">
        <v>8042</v>
      </c>
      <c r="B53" s="23">
        <v>50</v>
      </c>
      <c r="C53" s="35" t="s">
        <v>187</v>
      </c>
      <c r="D53" s="1" t="s">
        <v>188</v>
      </c>
      <c r="E53" s="25" t="s">
        <v>198</v>
      </c>
      <c r="F53" s="26" t="s">
        <v>189</v>
      </c>
      <c r="G53" s="27" t="s">
        <v>39</v>
      </c>
      <c r="H53" s="27" t="s">
        <v>199</v>
      </c>
      <c r="I53" s="305">
        <v>9.52</v>
      </c>
      <c r="J53" s="28">
        <v>0.5</v>
      </c>
      <c r="K53" s="29">
        <f t="shared" si="2"/>
        <v>4.76</v>
      </c>
      <c r="L53" s="305">
        <f t="shared" si="1"/>
        <v>4.76</v>
      </c>
      <c r="M53" s="30" t="s">
        <v>25</v>
      </c>
      <c r="N53" s="30" t="s">
        <v>200</v>
      </c>
      <c r="O53" s="31"/>
      <c r="P53" s="32"/>
      <c r="Q53" s="32"/>
      <c r="R53" s="32"/>
      <c r="S53" s="32"/>
      <c r="T53" s="32"/>
      <c r="U53" s="32"/>
      <c r="V53" s="32"/>
      <c r="W53" s="32"/>
      <c r="X53" s="32"/>
      <c r="Y53" s="32"/>
      <c r="Z53" s="32"/>
    </row>
    <row r="54" spans="1:49" ht="30" customHeight="1" x14ac:dyDescent="0.25">
      <c r="A54" s="8"/>
      <c r="B54" s="9"/>
      <c r="C54" s="10" t="s">
        <v>201</v>
      </c>
      <c r="D54" s="8" t="s">
        <v>202</v>
      </c>
      <c r="E54" s="12"/>
      <c r="F54" s="13"/>
      <c r="G54" s="14"/>
      <c r="H54" s="15"/>
      <c r="I54" s="16"/>
      <c r="J54" s="12"/>
      <c r="K54" s="16"/>
      <c r="L54" s="16"/>
      <c r="M54" s="12"/>
      <c r="N54" s="19"/>
      <c r="O54" s="20"/>
      <c r="P54" s="21"/>
      <c r="Q54" s="21"/>
      <c r="R54" s="21"/>
      <c r="S54" s="21"/>
      <c r="T54" s="21"/>
      <c r="U54" s="21"/>
      <c r="V54" s="21"/>
      <c r="W54" s="21"/>
      <c r="X54" s="21"/>
      <c r="Y54" s="21"/>
      <c r="Z54" s="21"/>
      <c r="AA54" s="22"/>
      <c r="AB54" s="22"/>
      <c r="AC54" s="22"/>
      <c r="AD54" s="22"/>
      <c r="AE54" s="22"/>
      <c r="AF54" s="22"/>
      <c r="AG54" s="22"/>
      <c r="AH54" s="22"/>
      <c r="AI54" s="22"/>
      <c r="AJ54" s="22"/>
      <c r="AK54" s="22"/>
      <c r="AL54" s="22"/>
      <c r="AM54" s="22"/>
      <c r="AN54" s="22"/>
      <c r="AO54" s="22"/>
      <c r="AP54" s="22"/>
      <c r="AQ54" s="22"/>
      <c r="AR54" s="22"/>
      <c r="AS54" s="22"/>
      <c r="AT54" s="22"/>
      <c r="AU54" s="22"/>
      <c r="AV54" s="22"/>
      <c r="AW54" s="22"/>
    </row>
    <row r="55" spans="1:49" ht="30" customHeight="1" x14ac:dyDescent="0.25">
      <c r="A55" s="23">
        <v>7154</v>
      </c>
      <c r="B55" s="23">
        <v>51</v>
      </c>
      <c r="C55" s="35" t="s">
        <v>203</v>
      </c>
      <c r="D55" s="1" t="s">
        <v>204</v>
      </c>
      <c r="E55" s="25" t="s">
        <v>205</v>
      </c>
      <c r="F55" s="26" t="s">
        <v>206</v>
      </c>
      <c r="G55" s="27" t="s">
        <v>47</v>
      </c>
      <c r="H55" s="27" t="s">
        <v>207</v>
      </c>
      <c r="I55" s="305">
        <v>10.25</v>
      </c>
      <c r="J55" s="28">
        <v>0.75</v>
      </c>
      <c r="K55" s="29">
        <f t="shared" ref="K55:K60" si="3">I55*J55</f>
        <v>7.6875</v>
      </c>
      <c r="L55" s="305">
        <f t="shared" ref="L55:L60" si="4">I55-K55</f>
        <v>2.5625</v>
      </c>
      <c r="M55" s="40" t="s">
        <v>208</v>
      </c>
      <c r="N55" s="30" t="s">
        <v>209</v>
      </c>
      <c r="O55" s="31"/>
      <c r="P55" s="32"/>
      <c r="Q55" s="32"/>
      <c r="R55" s="32"/>
      <c r="S55" s="32"/>
      <c r="T55" s="32"/>
      <c r="U55" s="32"/>
      <c r="V55" s="32"/>
      <c r="W55" s="32"/>
      <c r="X55" s="32"/>
      <c r="Y55" s="32"/>
      <c r="Z55" s="32"/>
    </row>
    <row r="56" spans="1:49" ht="30" customHeight="1" x14ac:dyDescent="0.25">
      <c r="A56" s="23" t="s">
        <v>210</v>
      </c>
      <c r="B56" s="23">
        <v>52</v>
      </c>
      <c r="C56" s="35" t="s">
        <v>203</v>
      </c>
      <c r="D56" s="1" t="s">
        <v>204</v>
      </c>
      <c r="E56" s="25" t="s">
        <v>211</v>
      </c>
      <c r="F56" s="51" t="s">
        <v>212</v>
      </c>
      <c r="G56" s="40" t="s">
        <v>213</v>
      </c>
      <c r="H56" s="40" t="s">
        <v>214</v>
      </c>
      <c r="I56" s="305">
        <v>12</v>
      </c>
      <c r="J56" s="28">
        <v>0.75</v>
      </c>
      <c r="K56" s="29">
        <f t="shared" si="3"/>
        <v>9</v>
      </c>
      <c r="L56" s="305">
        <f t="shared" si="4"/>
        <v>3</v>
      </c>
      <c r="M56" s="40" t="s">
        <v>208</v>
      </c>
      <c r="N56" s="30" t="s">
        <v>215</v>
      </c>
      <c r="O56" s="31"/>
      <c r="P56" s="32"/>
      <c r="Q56" s="32"/>
      <c r="R56" s="32"/>
      <c r="S56" s="32"/>
      <c r="T56" s="32"/>
      <c r="U56" s="32"/>
      <c r="V56" s="32"/>
      <c r="W56" s="32"/>
      <c r="X56" s="32"/>
      <c r="Y56" s="32"/>
      <c r="Z56" s="32"/>
    </row>
    <row r="57" spans="1:49" ht="30" customHeight="1" x14ac:dyDescent="0.25">
      <c r="A57" s="23" t="s">
        <v>216</v>
      </c>
      <c r="B57" s="23">
        <v>53</v>
      </c>
      <c r="C57" s="35" t="s">
        <v>203</v>
      </c>
      <c r="D57" s="1" t="s">
        <v>204</v>
      </c>
      <c r="E57" s="25" t="s">
        <v>211</v>
      </c>
      <c r="F57" s="26" t="s">
        <v>217</v>
      </c>
      <c r="G57" s="27" t="s">
        <v>47</v>
      </c>
      <c r="H57" s="27" t="s">
        <v>218</v>
      </c>
      <c r="I57" s="305">
        <v>12</v>
      </c>
      <c r="J57" s="28">
        <v>0.75</v>
      </c>
      <c r="K57" s="29">
        <f t="shared" si="3"/>
        <v>9</v>
      </c>
      <c r="L57" s="305">
        <f t="shared" si="4"/>
        <v>3</v>
      </c>
      <c r="M57" s="40" t="s">
        <v>208</v>
      </c>
      <c r="N57" s="30" t="s">
        <v>219</v>
      </c>
      <c r="O57" s="31"/>
      <c r="P57" s="32"/>
      <c r="Q57" s="32"/>
      <c r="R57" s="32"/>
      <c r="S57" s="32"/>
      <c r="T57" s="32"/>
      <c r="U57" s="32"/>
      <c r="V57" s="32"/>
      <c r="W57" s="32"/>
      <c r="X57" s="32"/>
      <c r="Y57" s="32"/>
      <c r="Z57" s="32"/>
    </row>
    <row r="58" spans="1:49" ht="30" customHeight="1" x14ac:dyDescent="0.25">
      <c r="A58" s="23">
        <v>35</v>
      </c>
      <c r="B58" s="23">
        <v>54</v>
      </c>
      <c r="C58" s="35" t="s">
        <v>220</v>
      </c>
      <c r="D58" s="1" t="s">
        <v>221</v>
      </c>
      <c r="E58" s="25" t="s">
        <v>222</v>
      </c>
      <c r="F58" s="26" t="s">
        <v>223</v>
      </c>
      <c r="G58" s="27" t="s">
        <v>43</v>
      </c>
      <c r="H58" s="27" t="s">
        <v>224</v>
      </c>
      <c r="I58" s="305">
        <v>2</v>
      </c>
      <c r="J58" s="28">
        <v>1</v>
      </c>
      <c r="K58" s="29">
        <f t="shared" si="3"/>
        <v>2</v>
      </c>
      <c r="L58" s="305">
        <f t="shared" si="4"/>
        <v>0</v>
      </c>
      <c r="M58" s="30" t="s">
        <v>25</v>
      </c>
      <c r="N58" s="30" t="s">
        <v>225</v>
      </c>
      <c r="O58" s="31"/>
      <c r="P58" s="32"/>
      <c r="Q58" s="32"/>
      <c r="R58" s="32"/>
      <c r="S58" s="32"/>
      <c r="T58" s="32"/>
      <c r="U58" s="32"/>
      <c r="V58" s="32"/>
      <c r="W58" s="32"/>
      <c r="X58" s="32"/>
      <c r="Y58" s="32"/>
      <c r="Z58" s="32"/>
    </row>
    <row r="59" spans="1:49" ht="30" customHeight="1" x14ac:dyDescent="0.25">
      <c r="A59" s="23">
        <v>597</v>
      </c>
      <c r="B59" s="23">
        <v>55</v>
      </c>
      <c r="C59" s="35" t="s">
        <v>220</v>
      </c>
      <c r="D59" s="1" t="s">
        <v>221</v>
      </c>
      <c r="E59" s="25" t="s">
        <v>226</v>
      </c>
      <c r="F59" s="51" t="s">
        <v>227</v>
      </c>
      <c r="G59" s="40" t="s">
        <v>228</v>
      </c>
      <c r="H59" s="40" t="s">
        <v>229</v>
      </c>
      <c r="I59" s="305">
        <v>1.7</v>
      </c>
      <c r="J59" s="28">
        <v>1</v>
      </c>
      <c r="K59" s="29">
        <f t="shared" si="3"/>
        <v>1.7</v>
      </c>
      <c r="L59" s="305">
        <f t="shared" si="4"/>
        <v>0</v>
      </c>
      <c r="M59" s="30" t="s">
        <v>25</v>
      </c>
      <c r="N59" s="30" t="s">
        <v>230</v>
      </c>
      <c r="O59" s="31"/>
      <c r="P59" s="32"/>
      <c r="Q59" s="32"/>
      <c r="R59" s="32"/>
      <c r="S59" s="32"/>
      <c r="T59" s="32"/>
      <c r="U59" s="32"/>
      <c r="V59" s="32"/>
      <c r="W59" s="32"/>
      <c r="X59" s="32"/>
      <c r="Y59" s="32"/>
      <c r="Z59" s="32"/>
    </row>
    <row r="60" spans="1:49" ht="30" customHeight="1" x14ac:dyDescent="0.25">
      <c r="A60" s="23">
        <v>34</v>
      </c>
      <c r="B60" s="23">
        <v>56</v>
      </c>
      <c r="C60" s="35" t="s">
        <v>220</v>
      </c>
      <c r="D60" s="1" t="s">
        <v>221</v>
      </c>
      <c r="E60" s="25" t="s">
        <v>231</v>
      </c>
      <c r="F60" s="26" t="s">
        <v>223</v>
      </c>
      <c r="G60" s="27" t="s">
        <v>43</v>
      </c>
      <c r="H60" s="27" t="s">
        <v>232</v>
      </c>
      <c r="I60" s="305">
        <v>2.25</v>
      </c>
      <c r="J60" s="28">
        <v>1</v>
      </c>
      <c r="K60" s="29">
        <f t="shared" si="3"/>
        <v>2.25</v>
      </c>
      <c r="L60" s="305">
        <f t="shared" si="4"/>
        <v>0</v>
      </c>
      <c r="M60" s="30" t="s">
        <v>25</v>
      </c>
      <c r="N60" s="30" t="s">
        <v>233</v>
      </c>
      <c r="O60" s="31"/>
      <c r="P60" s="32"/>
      <c r="Q60" s="32"/>
      <c r="R60" s="32"/>
      <c r="S60" s="32"/>
      <c r="T60" s="32"/>
      <c r="U60" s="32"/>
      <c r="V60" s="32"/>
      <c r="W60" s="32"/>
      <c r="X60" s="32"/>
      <c r="Y60" s="32"/>
      <c r="Z60" s="32"/>
    </row>
    <row r="61" spans="1:49" ht="30" customHeight="1" x14ac:dyDescent="0.25">
      <c r="A61" s="8"/>
      <c r="B61" s="9"/>
      <c r="C61" s="10" t="s">
        <v>234</v>
      </c>
      <c r="D61" s="8" t="s">
        <v>235</v>
      </c>
      <c r="E61" s="12"/>
      <c r="F61" s="13"/>
      <c r="G61" s="14"/>
      <c r="H61" s="15"/>
      <c r="I61" s="16"/>
      <c r="J61" s="12"/>
      <c r="K61" s="16"/>
      <c r="L61" s="12"/>
      <c r="M61" s="12"/>
      <c r="N61" s="19"/>
      <c r="O61" s="52"/>
      <c r="P61" s="53"/>
      <c r="Q61" s="53"/>
      <c r="R61" s="53"/>
      <c r="S61" s="53"/>
      <c r="T61" s="53"/>
      <c r="U61" s="53"/>
      <c r="V61" s="53"/>
      <c r="W61" s="53"/>
      <c r="X61" s="53"/>
      <c r="Y61" s="53"/>
      <c r="Z61" s="53"/>
      <c r="AA61" s="22"/>
      <c r="AB61" s="22"/>
      <c r="AC61" s="22"/>
      <c r="AD61" s="22"/>
      <c r="AE61" s="22"/>
      <c r="AF61" s="22"/>
      <c r="AG61" s="22"/>
      <c r="AH61" s="22"/>
      <c r="AI61" s="22"/>
      <c r="AJ61" s="22"/>
      <c r="AK61" s="22"/>
      <c r="AL61" s="22"/>
      <c r="AM61" s="22"/>
      <c r="AN61" s="22"/>
      <c r="AO61" s="22"/>
      <c r="AP61" s="22"/>
      <c r="AQ61" s="22"/>
      <c r="AR61" s="22"/>
      <c r="AS61" s="22"/>
      <c r="AT61" s="22"/>
      <c r="AU61" s="22"/>
      <c r="AV61" s="22"/>
      <c r="AW61" s="22"/>
    </row>
    <row r="62" spans="1:49" ht="30" customHeight="1" x14ac:dyDescent="0.25">
      <c r="A62" s="23">
        <v>7420</v>
      </c>
      <c r="B62" s="23">
        <v>57</v>
      </c>
      <c r="C62" s="35" t="s">
        <v>236</v>
      </c>
      <c r="D62" s="1" t="s">
        <v>237</v>
      </c>
      <c r="E62" s="25" t="s">
        <v>238</v>
      </c>
      <c r="F62" s="26" t="s">
        <v>239</v>
      </c>
      <c r="G62" s="27" t="s">
        <v>240</v>
      </c>
      <c r="H62" s="27" t="s">
        <v>241</v>
      </c>
      <c r="I62" s="305">
        <v>22.5</v>
      </c>
      <c r="J62" s="28">
        <v>0.5</v>
      </c>
      <c r="K62" s="29">
        <f t="shared" ref="K62:K65" si="5">I62*J62</f>
        <v>11.25</v>
      </c>
      <c r="L62" s="315">
        <f t="shared" ref="L62:L65" si="6">I62-K62</f>
        <v>11.25</v>
      </c>
      <c r="M62" s="40" t="s">
        <v>208</v>
      </c>
      <c r="N62" s="30" t="s">
        <v>242</v>
      </c>
      <c r="O62" s="31"/>
      <c r="P62" s="32"/>
      <c r="Q62" s="32"/>
      <c r="R62" s="32"/>
      <c r="S62" s="32"/>
      <c r="T62" s="32"/>
      <c r="U62" s="32"/>
      <c r="V62" s="32"/>
      <c r="W62" s="32"/>
      <c r="X62" s="32"/>
      <c r="Y62" s="32"/>
      <c r="Z62" s="32"/>
    </row>
    <row r="63" spans="1:49" ht="30" customHeight="1" x14ac:dyDescent="0.25">
      <c r="A63" s="23" t="s">
        <v>243</v>
      </c>
      <c r="B63" s="23">
        <v>58</v>
      </c>
      <c r="C63" s="35" t="s">
        <v>236</v>
      </c>
      <c r="D63" s="1" t="s">
        <v>237</v>
      </c>
      <c r="E63" s="33" t="s">
        <v>244</v>
      </c>
      <c r="F63" s="26" t="s">
        <v>245</v>
      </c>
      <c r="G63" s="27" t="s">
        <v>29</v>
      </c>
      <c r="H63" s="27" t="s">
        <v>246</v>
      </c>
      <c r="I63" s="305">
        <v>22.5</v>
      </c>
      <c r="J63" s="28">
        <v>0.5</v>
      </c>
      <c r="K63" s="29">
        <f t="shared" si="5"/>
        <v>11.25</v>
      </c>
      <c r="L63" s="315">
        <f t="shared" si="6"/>
        <v>11.25</v>
      </c>
      <c r="M63" s="40" t="s">
        <v>208</v>
      </c>
      <c r="N63" s="30" t="s">
        <v>247</v>
      </c>
      <c r="O63" s="31"/>
      <c r="P63" s="32"/>
      <c r="Q63" s="32"/>
      <c r="R63" s="32"/>
      <c r="S63" s="32"/>
      <c r="T63" s="32"/>
      <c r="U63" s="32"/>
      <c r="V63" s="32"/>
      <c r="W63" s="32"/>
      <c r="X63" s="32"/>
      <c r="Y63" s="32"/>
      <c r="Z63" s="32"/>
    </row>
    <row r="64" spans="1:49" ht="30" customHeight="1" x14ac:dyDescent="0.25">
      <c r="A64" s="23">
        <v>7926</v>
      </c>
      <c r="B64" s="23">
        <v>59</v>
      </c>
      <c r="C64" s="35" t="s">
        <v>236</v>
      </c>
      <c r="D64" s="1" t="s">
        <v>237</v>
      </c>
      <c r="E64" s="25" t="s">
        <v>238</v>
      </c>
      <c r="F64" s="26" t="s">
        <v>248</v>
      </c>
      <c r="G64" s="27" t="s">
        <v>249</v>
      </c>
      <c r="H64" s="27" t="s">
        <v>250</v>
      </c>
      <c r="I64" s="305">
        <v>22.5</v>
      </c>
      <c r="J64" s="28">
        <v>0.5</v>
      </c>
      <c r="K64" s="29">
        <f t="shared" si="5"/>
        <v>11.25</v>
      </c>
      <c r="L64" s="315">
        <f t="shared" si="6"/>
        <v>11.25</v>
      </c>
      <c r="M64" s="40" t="s">
        <v>208</v>
      </c>
      <c r="N64" s="30" t="s">
        <v>251</v>
      </c>
      <c r="O64" s="31"/>
      <c r="P64" s="32"/>
      <c r="Q64" s="32"/>
      <c r="R64" s="32"/>
      <c r="S64" s="32"/>
      <c r="T64" s="32"/>
      <c r="U64" s="32"/>
      <c r="V64" s="32"/>
      <c r="W64" s="32"/>
      <c r="X64" s="32"/>
      <c r="Y64" s="32"/>
      <c r="Z64" s="32"/>
    </row>
    <row r="65" spans="1:49" ht="30" customHeight="1" x14ac:dyDescent="0.25">
      <c r="A65" s="23">
        <v>7421</v>
      </c>
      <c r="B65" s="23">
        <v>60</v>
      </c>
      <c r="C65" s="35" t="s">
        <v>236</v>
      </c>
      <c r="D65" s="1" t="s">
        <v>237</v>
      </c>
      <c r="E65" s="25" t="s">
        <v>252</v>
      </c>
      <c r="F65" s="26" t="s">
        <v>253</v>
      </c>
      <c r="G65" s="27" t="s">
        <v>240</v>
      </c>
      <c r="H65" s="27" t="s">
        <v>254</v>
      </c>
      <c r="I65" s="305">
        <v>47</v>
      </c>
      <c r="J65" s="28">
        <v>0.5</v>
      </c>
      <c r="K65" s="29">
        <f t="shared" si="5"/>
        <v>23.5</v>
      </c>
      <c r="L65" s="315">
        <f t="shared" si="6"/>
        <v>23.5</v>
      </c>
      <c r="M65" s="40" t="s">
        <v>208</v>
      </c>
      <c r="N65" s="30" t="s">
        <v>255</v>
      </c>
      <c r="O65" s="31"/>
      <c r="P65" s="32"/>
      <c r="Q65" s="32"/>
      <c r="R65" s="32"/>
      <c r="S65" s="32"/>
      <c r="T65" s="32"/>
      <c r="U65" s="32"/>
      <c r="V65" s="32"/>
      <c r="W65" s="32"/>
      <c r="X65" s="32"/>
      <c r="Y65" s="32"/>
      <c r="Z65" s="32"/>
    </row>
    <row r="66" spans="1:49" ht="30" customHeight="1" x14ac:dyDescent="0.25">
      <c r="A66" s="8"/>
      <c r="B66" s="9"/>
      <c r="C66" s="10" t="s">
        <v>256</v>
      </c>
      <c r="D66" s="8" t="s">
        <v>257</v>
      </c>
      <c r="E66" s="12"/>
      <c r="F66" s="54"/>
      <c r="G66" s="15"/>
      <c r="H66" s="15"/>
      <c r="I66" s="55"/>
      <c r="J66" s="56"/>
      <c r="K66" s="55"/>
      <c r="L66" s="12"/>
      <c r="M66" s="12"/>
      <c r="N66" s="19"/>
      <c r="O66" s="20"/>
      <c r="P66" s="21"/>
      <c r="Q66" s="21"/>
      <c r="R66" s="21"/>
      <c r="S66" s="21"/>
      <c r="T66" s="21"/>
      <c r="U66" s="21"/>
      <c r="V66" s="21"/>
      <c r="W66" s="21"/>
      <c r="X66" s="21"/>
      <c r="Y66" s="21"/>
      <c r="Z66" s="21"/>
      <c r="AA66" s="22"/>
      <c r="AB66" s="22"/>
      <c r="AC66" s="22"/>
      <c r="AD66" s="22"/>
      <c r="AE66" s="22"/>
      <c r="AF66" s="22"/>
      <c r="AG66" s="22"/>
      <c r="AH66" s="22"/>
      <c r="AI66" s="22"/>
      <c r="AJ66" s="22"/>
      <c r="AK66" s="22"/>
      <c r="AL66" s="22"/>
      <c r="AM66" s="22"/>
      <c r="AN66" s="22"/>
      <c r="AO66" s="22"/>
      <c r="AP66" s="22"/>
      <c r="AQ66" s="22"/>
      <c r="AR66" s="22"/>
      <c r="AS66" s="22"/>
      <c r="AT66" s="22"/>
      <c r="AU66" s="22"/>
      <c r="AV66" s="22"/>
      <c r="AW66" s="22"/>
    </row>
    <row r="67" spans="1:49" ht="30" customHeight="1" x14ac:dyDescent="0.25">
      <c r="A67" s="23">
        <v>4595</v>
      </c>
      <c r="B67" s="23">
        <v>61</v>
      </c>
      <c r="C67" s="35" t="s">
        <v>258</v>
      </c>
      <c r="D67" s="1" t="s">
        <v>259</v>
      </c>
      <c r="E67" s="25" t="s">
        <v>260</v>
      </c>
      <c r="F67" s="26" t="s">
        <v>261</v>
      </c>
      <c r="G67" s="27" t="s">
        <v>47</v>
      </c>
      <c r="H67" s="27" t="s">
        <v>262</v>
      </c>
      <c r="I67" s="305">
        <v>8.6199999999999992</v>
      </c>
      <c r="J67" s="28">
        <v>0.5</v>
      </c>
      <c r="K67" s="29">
        <f>I67*J67</f>
        <v>4.3099999999999996</v>
      </c>
      <c r="L67" s="315">
        <f>I67-K67</f>
        <v>4.3099999999999996</v>
      </c>
      <c r="M67" s="30" t="s">
        <v>25</v>
      </c>
      <c r="N67" s="30" t="s">
        <v>263</v>
      </c>
      <c r="O67" s="31"/>
      <c r="P67" s="32"/>
      <c r="Q67" s="32"/>
      <c r="R67" s="32"/>
      <c r="S67" s="32"/>
      <c r="T67" s="32"/>
      <c r="U67" s="32"/>
      <c r="V67" s="32"/>
      <c r="W67" s="32"/>
      <c r="X67" s="32"/>
      <c r="Y67" s="32"/>
      <c r="Z67" s="32"/>
    </row>
    <row r="68" spans="1:49" ht="30" customHeight="1" x14ac:dyDescent="0.25">
      <c r="A68" s="8"/>
      <c r="B68" s="9"/>
      <c r="C68" s="10" t="s">
        <v>264</v>
      </c>
      <c r="D68" s="8" t="s">
        <v>265</v>
      </c>
      <c r="E68" s="57"/>
      <c r="F68" s="13"/>
      <c r="G68" s="14"/>
      <c r="H68" s="15"/>
      <c r="I68" s="16"/>
      <c r="J68" s="12"/>
      <c r="K68" s="16"/>
      <c r="L68" s="12"/>
      <c r="M68" s="12"/>
      <c r="N68" s="19"/>
      <c r="O68" s="20"/>
      <c r="P68" s="21"/>
      <c r="Q68" s="21"/>
      <c r="R68" s="21"/>
      <c r="S68" s="21"/>
      <c r="T68" s="21"/>
      <c r="U68" s="21"/>
      <c r="V68" s="21"/>
      <c r="W68" s="21"/>
      <c r="X68" s="21"/>
      <c r="Y68" s="21"/>
      <c r="Z68" s="21"/>
      <c r="AA68" s="22"/>
      <c r="AB68" s="22"/>
      <c r="AC68" s="22"/>
      <c r="AD68" s="22"/>
      <c r="AE68" s="22"/>
      <c r="AF68" s="22"/>
      <c r="AG68" s="22"/>
      <c r="AH68" s="22"/>
      <c r="AI68" s="22"/>
      <c r="AJ68" s="22"/>
      <c r="AK68" s="22"/>
      <c r="AL68" s="22"/>
      <c r="AM68" s="22"/>
      <c r="AN68" s="22"/>
      <c r="AO68" s="22"/>
      <c r="AP68" s="22"/>
      <c r="AQ68" s="22"/>
      <c r="AR68" s="22"/>
      <c r="AS68" s="22"/>
      <c r="AT68" s="22"/>
      <c r="AU68" s="22"/>
      <c r="AV68" s="22"/>
      <c r="AW68" s="22"/>
    </row>
    <row r="69" spans="1:49" ht="30" customHeight="1" x14ac:dyDescent="0.25">
      <c r="A69" s="23">
        <v>6619</v>
      </c>
      <c r="B69" s="23">
        <v>62</v>
      </c>
      <c r="C69" s="35" t="s">
        <v>266</v>
      </c>
      <c r="D69" s="1" t="s">
        <v>267</v>
      </c>
      <c r="E69" s="33" t="s">
        <v>268</v>
      </c>
      <c r="F69" s="26" t="s">
        <v>269</v>
      </c>
      <c r="G69" s="27" t="s">
        <v>29</v>
      </c>
      <c r="H69" s="27" t="s">
        <v>270</v>
      </c>
      <c r="I69" s="305">
        <v>4.1500000000000004</v>
      </c>
      <c r="J69" s="28">
        <v>0.75</v>
      </c>
      <c r="K69" s="29">
        <f t="shared" ref="K69:K90" si="7">I69*J69</f>
        <v>3.1125000000000003</v>
      </c>
      <c r="L69" s="315">
        <f t="shared" ref="L69:L90" si="8">I69-K69</f>
        <v>1.0375000000000001</v>
      </c>
      <c r="M69" s="30" t="s">
        <v>25</v>
      </c>
      <c r="N69" s="30" t="s">
        <v>271</v>
      </c>
      <c r="O69" s="31"/>
      <c r="P69" s="32"/>
      <c r="Q69" s="32"/>
      <c r="R69" s="32"/>
      <c r="S69" s="32"/>
      <c r="T69" s="32"/>
      <c r="U69" s="32"/>
      <c r="V69" s="32"/>
      <c r="W69" s="32"/>
      <c r="X69" s="32"/>
      <c r="Y69" s="32"/>
      <c r="Z69" s="32"/>
    </row>
    <row r="70" spans="1:49" ht="30" customHeight="1" x14ac:dyDescent="0.25">
      <c r="A70" s="23">
        <v>2447</v>
      </c>
      <c r="B70" s="23">
        <v>63</v>
      </c>
      <c r="C70" s="35" t="s">
        <v>266</v>
      </c>
      <c r="D70" s="1" t="s">
        <v>267</v>
      </c>
      <c r="E70" s="33" t="s">
        <v>272</v>
      </c>
      <c r="F70" s="26" t="s">
        <v>269</v>
      </c>
      <c r="G70" s="27" t="s">
        <v>29</v>
      </c>
      <c r="H70" s="27" t="s">
        <v>273</v>
      </c>
      <c r="I70" s="305">
        <v>4.3</v>
      </c>
      <c r="J70" s="28">
        <v>0.75</v>
      </c>
      <c r="K70" s="29">
        <f t="shared" si="7"/>
        <v>3.2249999999999996</v>
      </c>
      <c r="L70" s="315">
        <f t="shared" si="8"/>
        <v>1.0750000000000002</v>
      </c>
      <c r="M70" s="30" t="s">
        <v>25</v>
      </c>
      <c r="N70" s="30" t="s">
        <v>274</v>
      </c>
      <c r="O70" s="31"/>
      <c r="P70" s="32"/>
      <c r="Q70" s="32"/>
      <c r="R70" s="32"/>
      <c r="S70" s="32"/>
      <c r="T70" s="32"/>
      <c r="U70" s="32"/>
      <c r="V70" s="32"/>
      <c r="W70" s="32"/>
      <c r="X70" s="32"/>
      <c r="Y70" s="32"/>
      <c r="Z70" s="32"/>
    </row>
    <row r="71" spans="1:49" ht="30" customHeight="1" x14ac:dyDescent="0.25">
      <c r="A71" s="23" t="s">
        <v>275</v>
      </c>
      <c r="B71" s="23">
        <v>64</v>
      </c>
      <c r="C71" s="35" t="s">
        <v>266</v>
      </c>
      <c r="D71" s="1" t="s">
        <v>267</v>
      </c>
      <c r="E71" s="25" t="s">
        <v>276</v>
      </c>
      <c r="F71" s="26" t="s">
        <v>277</v>
      </c>
      <c r="G71" s="27" t="s">
        <v>47</v>
      </c>
      <c r="H71" s="27" t="s">
        <v>278</v>
      </c>
      <c r="I71" s="305">
        <v>5.37</v>
      </c>
      <c r="J71" s="28">
        <v>0.75</v>
      </c>
      <c r="K71" s="29">
        <f t="shared" si="7"/>
        <v>4.0274999999999999</v>
      </c>
      <c r="L71" s="315">
        <f t="shared" si="8"/>
        <v>1.3425000000000002</v>
      </c>
      <c r="M71" s="30" t="s">
        <v>25</v>
      </c>
      <c r="N71" s="30" t="s">
        <v>279</v>
      </c>
      <c r="O71" s="31"/>
      <c r="P71" s="32"/>
      <c r="Q71" s="32"/>
      <c r="R71" s="32"/>
      <c r="S71" s="32"/>
      <c r="T71" s="32"/>
      <c r="U71" s="32"/>
      <c r="V71" s="32"/>
      <c r="W71" s="32"/>
      <c r="X71" s="32"/>
      <c r="Y71" s="32"/>
      <c r="Z71" s="32"/>
    </row>
    <row r="72" spans="1:49" ht="30" customHeight="1" x14ac:dyDescent="0.25">
      <c r="A72" s="23">
        <v>2449</v>
      </c>
      <c r="B72" s="23">
        <v>65</v>
      </c>
      <c r="C72" s="35" t="s">
        <v>266</v>
      </c>
      <c r="D72" s="1" t="s">
        <v>267</v>
      </c>
      <c r="E72" s="25" t="s">
        <v>280</v>
      </c>
      <c r="F72" s="26" t="s">
        <v>269</v>
      </c>
      <c r="G72" s="27" t="s">
        <v>29</v>
      </c>
      <c r="H72" s="27" t="s">
        <v>281</v>
      </c>
      <c r="I72" s="305">
        <v>5.6</v>
      </c>
      <c r="J72" s="28">
        <v>1</v>
      </c>
      <c r="K72" s="29">
        <f t="shared" si="7"/>
        <v>5.6</v>
      </c>
      <c r="L72" s="315">
        <f t="shared" si="8"/>
        <v>0</v>
      </c>
      <c r="M72" s="30" t="s">
        <v>25</v>
      </c>
      <c r="N72" s="30" t="s">
        <v>282</v>
      </c>
      <c r="O72" s="31"/>
      <c r="P72" s="32"/>
      <c r="Q72" s="32"/>
      <c r="R72" s="32"/>
      <c r="S72" s="32"/>
      <c r="T72" s="32"/>
      <c r="U72" s="32"/>
      <c r="V72" s="32"/>
      <c r="W72" s="32"/>
      <c r="X72" s="32"/>
      <c r="Y72" s="32"/>
      <c r="Z72" s="32"/>
    </row>
    <row r="73" spans="1:49" ht="30" customHeight="1" x14ac:dyDescent="0.25">
      <c r="A73" s="23" t="s">
        <v>283</v>
      </c>
      <c r="B73" s="23">
        <v>66</v>
      </c>
      <c r="C73" s="35" t="s">
        <v>266</v>
      </c>
      <c r="D73" s="1" t="s">
        <v>267</v>
      </c>
      <c r="E73" s="25" t="s">
        <v>280</v>
      </c>
      <c r="F73" s="26" t="s">
        <v>284</v>
      </c>
      <c r="G73" s="27" t="s">
        <v>47</v>
      </c>
      <c r="H73" s="27" t="s">
        <v>285</v>
      </c>
      <c r="I73" s="305">
        <v>5.6</v>
      </c>
      <c r="J73" s="28">
        <v>1</v>
      </c>
      <c r="K73" s="29">
        <f t="shared" si="7"/>
        <v>5.6</v>
      </c>
      <c r="L73" s="315">
        <f t="shared" si="8"/>
        <v>0</v>
      </c>
      <c r="M73" s="30" t="s">
        <v>25</v>
      </c>
      <c r="N73" s="30" t="s">
        <v>286</v>
      </c>
      <c r="O73" s="31"/>
      <c r="P73" s="32"/>
      <c r="Q73" s="32"/>
      <c r="R73" s="32"/>
      <c r="S73" s="32"/>
      <c r="T73" s="32"/>
      <c r="U73" s="32"/>
      <c r="V73" s="32"/>
      <c r="W73" s="32"/>
      <c r="X73" s="32"/>
      <c r="Y73" s="32"/>
      <c r="Z73" s="32"/>
    </row>
    <row r="74" spans="1:49" ht="30" customHeight="1" x14ac:dyDescent="0.25">
      <c r="A74" s="23">
        <v>7429</v>
      </c>
      <c r="B74" s="23">
        <v>67</v>
      </c>
      <c r="C74" s="35" t="s">
        <v>287</v>
      </c>
      <c r="D74" s="1" t="s">
        <v>288</v>
      </c>
      <c r="E74" s="25" t="s">
        <v>289</v>
      </c>
      <c r="F74" s="26" t="s">
        <v>290</v>
      </c>
      <c r="G74" s="27" t="s">
        <v>240</v>
      </c>
      <c r="H74" s="27" t="s">
        <v>291</v>
      </c>
      <c r="I74" s="305">
        <v>152</v>
      </c>
      <c r="J74" s="28">
        <v>0.5</v>
      </c>
      <c r="K74" s="29">
        <f t="shared" si="7"/>
        <v>76</v>
      </c>
      <c r="L74" s="315">
        <f t="shared" si="8"/>
        <v>76</v>
      </c>
      <c r="M74" s="30" t="s">
        <v>292</v>
      </c>
      <c r="N74" s="30" t="s">
        <v>293</v>
      </c>
      <c r="O74" s="31"/>
      <c r="P74" s="32"/>
      <c r="Q74" s="32"/>
      <c r="R74" s="32"/>
      <c r="S74" s="32"/>
      <c r="T74" s="32"/>
      <c r="U74" s="32"/>
      <c r="V74" s="32"/>
      <c r="W74" s="32"/>
      <c r="X74" s="32"/>
      <c r="Y74" s="32"/>
      <c r="Z74" s="32"/>
    </row>
    <row r="75" spans="1:49" ht="30" customHeight="1" x14ac:dyDescent="0.25">
      <c r="A75" s="23" t="s">
        <v>294</v>
      </c>
      <c r="B75" s="23">
        <v>68</v>
      </c>
      <c r="C75" s="35" t="s">
        <v>287</v>
      </c>
      <c r="D75" s="1" t="s">
        <v>288</v>
      </c>
      <c r="E75" s="25" t="s">
        <v>295</v>
      </c>
      <c r="F75" s="26" t="s">
        <v>296</v>
      </c>
      <c r="G75" s="27" t="s">
        <v>297</v>
      </c>
      <c r="H75" s="27" t="s">
        <v>298</v>
      </c>
      <c r="I75" s="305">
        <v>162.16999999999999</v>
      </c>
      <c r="J75" s="48">
        <v>0.5</v>
      </c>
      <c r="K75" s="29">
        <f t="shared" si="7"/>
        <v>81.084999999999994</v>
      </c>
      <c r="L75" s="315">
        <f t="shared" si="8"/>
        <v>81.084999999999994</v>
      </c>
      <c r="M75" s="30" t="s">
        <v>292</v>
      </c>
      <c r="N75" s="30" t="s">
        <v>299</v>
      </c>
      <c r="O75" s="58"/>
      <c r="P75" s="59"/>
      <c r="Q75" s="59"/>
      <c r="R75" s="59"/>
      <c r="S75" s="59"/>
      <c r="T75" s="59"/>
      <c r="U75" s="59"/>
      <c r="V75" s="59"/>
      <c r="W75" s="59"/>
      <c r="X75" s="59"/>
      <c r="Y75" s="59"/>
      <c r="Z75" s="59"/>
    </row>
    <row r="76" spans="1:49" ht="30" customHeight="1" x14ac:dyDescent="0.25">
      <c r="A76" s="23">
        <v>7426</v>
      </c>
      <c r="B76" s="23">
        <v>69</v>
      </c>
      <c r="C76" s="24" t="s">
        <v>300</v>
      </c>
      <c r="D76" s="1" t="s">
        <v>301</v>
      </c>
      <c r="E76" s="25" t="s">
        <v>302</v>
      </c>
      <c r="F76" s="26" t="s">
        <v>303</v>
      </c>
      <c r="G76" s="27" t="s">
        <v>240</v>
      </c>
      <c r="H76" s="27" t="s">
        <v>304</v>
      </c>
      <c r="I76" s="305">
        <v>63.35</v>
      </c>
      <c r="J76" s="28">
        <v>1</v>
      </c>
      <c r="K76" s="29">
        <f t="shared" si="7"/>
        <v>63.35</v>
      </c>
      <c r="L76" s="315">
        <f t="shared" si="8"/>
        <v>0</v>
      </c>
      <c r="M76" s="30" t="s">
        <v>292</v>
      </c>
      <c r="N76" s="30" t="s">
        <v>305</v>
      </c>
      <c r="O76" s="31"/>
      <c r="P76" s="32"/>
      <c r="Q76" s="32"/>
      <c r="R76" s="32"/>
      <c r="S76" s="32"/>
      <c r="T76" s="32"/>
      <c r="U76" s="32"/>
      <c r="V76" s="32"/>
      <c r="W76" s="32"/>
      <c r="X76" s="32"/>
      <c r="Y76" s="32"/>
      <c r="Z76" s="32"/>
    </row>
    <row r="77" spans="1:49" ht="30" customHeight="1" x14ac:dyDescent="0.25">
      <c r="A77" s="23">
        <v>8056</v>
      </c>
      <c r="B77" s="23">
        <v>70</v>
      </c>
      <c r="C77" s="24" t="s">
        <v>300</v>
      </c>
      <c r="D77" s="1" t="s">
        <v>301</v>
      </c>
      <c r="E77" s="25" t="s">
        <v>306</v>
      </c>
      <c r="F77" s="26" t="s">
        <v>307</v>
      </c>
      <c r="G77" s="40" t="s">
        <v>308</v>
      </c>
      <c r="H77" s="27" t="s">
        <v>309</v>
      </c>
      <c r="I77" s="305">
        <v>33.549999999999997</v>
      </c>
      <c r="J77" s="28">
        <v>1</v>
      </c>
      <c r="K77" s="29">
        <f t="shared" si="7"/>
        <v>33.549999999999997</v>
      </c>
      <c r="L77" s="315">
        <f t="shared" si="8"/>
        <v>0</v>
      </c>
      <c r="M77" s="30" t="s">
        <v>292</v>
      </c>
      <c r="N77" s="30" t="s">
        <v>310</v>
      </c>
      <c r="O77" s="31"/>
      <c r="P77" s="32"/>
      <c r="Q77" s="32"/>
      <c r="R77" s="32"/>
      <c r="S77" s="32"/>
      <c r="T77" s="32"/>
      <c r="U77" s="32"/>
      <c r="V77" s="32"/>
      <c r="W77" s="32"/>
      <c r="X77" s="32"/>
      <c r="Y77" s="32"/>
      <c r="Z77" s="32"/>
    </row>
    <row r="78" spans="1:49" ht="30" customHeight="1" x14ac:dyDescent="0.25">
      <c r="A78" s="23">
        <v>6325</v>
      </c>
      <c r="B78" s="23">
        <v>71</v>
      </c>
      <c r="C78" s="24" t="s">
        <v>300</v>
      </c>
      <c r="D78" s="1" t="s">
        <v>301</v>
      </c>
      <c r="E78" s="25" t="s">
        <v>311</v>
      </c>
      <c r="F78" s="26" t="s">
        <v>312</v>
      </c>
      <c r="G78" s="27" t="s">
        <v>313</v>
      </c>
      <c r="H78" s="27" t="s">
        <v>314</v>
      </c>
      <c r="I78" s="305">
        <v>24.67</v>
      </c>
      <c r="J78" s="28">
        <v>1</v>
      </c>
      <c r="K78" s="29">
        <f t="shared" si="7"/>
        <v>24.67</v>
      </c>
      <c r="L78" s="315">
        <f t="shared" si="8"/>
        <v>0</v>
      </c>
      <c r="M78" s="30" t="s">
        <v>292</v>
      </c>
      <c r="N78" s="30" t="s">
        <v>315</v>
      </c>
      <c r="O78" s="31"/>
      <c r="P78" s="32"/>
      <c r="Q78" s="32"/>
      <c r="R78" s="32"/>
      <c r="S78" s="32"/>
      <c r="T78" s="32"/>
      <c r="U78" s="32"/>
      <c r="V78" s="32"/>
      <c r="W78" s="32"/>
      <c r="X78" s="32"/>
      <c r="Y78" s="32"/>
      <c r="Z78" s="32"/>
    </row>
    <row r="79" spans="1:49" ht="30" customHeight="1" x14ac:dyDescent="0.25">
      <c r="A79" s="23">
        <v>7423</v>
      </c>
      <c r="B79" s="23">
        <v>72</v>
      </c>
      <c r="C79" s="24" t="s">
        <v>300</v>
      </c>
      <c r="D79" s="1" t="s">
        <v>301</v>
      </c>
      <c r="E79" s="25" t="s">
        <v>316</v>
      </c>
      <c r="F79" s="26" t="s">
        <v>303</v>
      </c>
      <c r="G79" s="27" t="s">
        <v>240</v>
      </c>
      <c r="H79" s="27" t="s">
        <v>317</v>
      </c>
      <c r="I79" s="305">
        <v>24.67</v>
      </c>
      <c r="J79" s="28">
        <v>1</v>
      </c>
      <c r="K79" s="29">
        <f t="shared" si="7"/>
        <v>24.67</v>
      </c>
      <c r="L79" s="315">
        <f t="shared" si="8"/>
        <v>0</v>
      </c>
      <c r="M79" s="30" t="s">
        <v>292</v>
      </c>
      <c r="N79" s="30" t="s">
        <v>318</v>
      </c>
      <c r="O79" s="31"/>
      <c r="P79" s="32"/>
      <c r="Q79" s="32"/>
      <c r="R79" s="32"/>
      <c r="S79" s="32"/>
      <c r="T79" s="32"/>
      <c r="U79" s="32"/>
      <c r="V79" s="32"/>
      <c r="W79" s="32"/>
      <c r="X79" s="32"/>
      <c r="Y79" s="32"/>
      <c r="Z79" s="32"/>
    </row>
    <row r="80" spans="1:49" ht="30" customHeight="1" x14ac:dyDescent="0.25">
      <c r="A80" s="23">
        <v>7422</v>
      </c>
      <c r="B80" s="23">
        <v>73</v>
      </c>
      <c r="C80" s="24" t="s">
        <v>300</v>
      </c>
      <c r="D80" s="1" t="s">
        <v>301</v>
      </c>
      <c r="E80" s="25" t="s">
        <v>319</v>
      </c>
      <c r="F80" s="26" t="s">
        <v>303</v>
      </c>
      <c r="G80" s="27" t="s">
        <v>240</v>
      </c>
      <c r="H80" s="27" t="s">
        <v>320</v>
      </c>
      <c r="I80" s="305">
        <v>49.33</v>
      </c>
      <c r="J80" s="28">
        <v>1</v>
      </c>
      <c r="K80" s="29">
        <f t="shared" si="7"/>
        <v>49.33</v>
      </c>
      <c r="L80" s="315">
        <f t="shared" si="8"/>
        <v>0</v>
      </c>
      <c r="M80" s="30" t="s">
        <v>292</v>
      </c>
      <c r="N80" s="30" t="s">
        <v>321</v>
      </c>
      <c r="O80" s="31"/>
      <c r="P80" s="32"/>
      <c r="Q80" s="32"/>
      <c r="R80" s="32"/>
      <c r="S80" s="32"/>
      <c r="T80" s="32"/>
      <c r="U80" s="32"/>
      <c r="V80" s="32"/>
      <c r="W80" s="32"/>
      <c r="X80" s="32"/>
      <c r="Y80" s="32"/>
      <c r="Z80" s="32"/>
    </row>
    <row r="81" spans="1:49" ht="30" customHeight="1" x14ac:dyDescent="0.25">
      <c r="A81" s="23" t="s">
        <v>322</v>
      </c>
      <c r="B81" s="23">
        <v>74</v>
      </c>
      <c r="C81" s="24" t="s">
        <v>300</v>
      </c>
      <c r="D81" s="1" t="s">
        <v>301</v>
      </c>
      <c r="E81" s="25" t="s">
        <v>319</v>
      </c>
      <c r="F81" s="26" t="s">
        <v>323</v>
      </c>
      <c r="G81" s="27" t="s">
        <v>150</v>
      </c>
      <c r="H81" s="27" t="s">
        <v>324</v>
      </c>
      <c r="I81" s="305">
        <v>49.33</v>
      </c>
      <c r="J81" s="28">
        <v>1</v>
      </c>
      <c r="K81" s="29">
        <f t="shared" si="7"/>
        <v>49.33</v>
      </c>
      <c r="L81" s="315">
        <f t="shared" si="8"/>
        <v>0</v>
      </c>
      <c r="M81" s="30" t="s">
        <v>292</v>
      </c>
      <c r="N81" s="30" t="s">
        <v>325</v>
      </c>
      <c r="O81" s="31"/>
      <c r="P81" s="32"/>
      <c r="Q81" s="32"/>
      <c r="R81" s="32"/>
      <c r="S81" s="32"/>
      <c r="T81" s="32"/>
      <c r="U81" s="32"/>
      <c r="V81" s="32"/>
      <c r="W81" s="32"/>
      <c r="X81" s="32"/>
      <c r="Y81" s="32"/>
      <c r="Z81" s="32"/>
    </row>
    <row r="82" spans="1:49" ht="30" customHeight="1" x14ac:dyDescent="0.25">
      <c r="A82" s="23">
        <v>5724</v>
      </c>
      <c r="B82" s="23">
        <v>75</v>
      </c>
      <c r="C82" s="24" t="s">
        <v>300</v>
      </c>
      <c r="D82" s="1" t="s">
        <v>301</v>
      </c>
      <c r="E82" s="25" t="s">
        <v>326</v>
      </c>
      <c r="F82" s="26" t="s">
        <v>307</v>
      </c>
      <c r="G82" s="40" t="s">
        <v>308</v>
      </c>
      <c r="H82" s="27" t="s">
        <v>327</v>
      </c>
      <c r="I82" s="305">
        <v>49.33</v>
      </c>
      <c r="J82" s="28">
        <v>1</v>
      </c>
      <c r="K82" s="29">
        <f t="shared" si="7"/>
        <v>49.33</v>
      </c>
      <c r="L82" s="315">
        <f t="shared" si="8"/>
        <v>0</v>
      </c>
      <c r="M82" s="30" t="s">
        <v>292</v>
      </c>
      <c r="N82" s="30" t="s">
        <v>328</v>
      </c>
      <c r="O82" s="31"/>
      <c r="P82" s="32"/>
      <c r="Q82" s="32"/>
      <c r="R82" s="32"/>
      <c r="S82" s="32"/>
      <c r="T82" s="32"/>
      <c r="U82" s="32"/>
      <c r="V82" s="32"/>
      <c r="W82" s="32"/>
      <c r="X82" s="32"/>
      <c r="Y82" s="32"/>
      <c r="Z82" s="32"/>
    </row>
    <row r="83" spans="1:49" ht="30" customHeight="1" x14ac:dyDescent="0.25">
      <c r="A83" s="23">
        <v>7424</v>
      </c>
      <c r="B83" s="23">
        <v>76</v>
      </c>
      <c r="C83" s="24" t="s">
        <v>300</v>
      </c>
      <c r="D83" s="1" t="s">
        <v>301</v>
      </c>
      <c r="E83" s="25" t="s">
        <v>329</v>
      </c>
      <c r="F83" s="26" t="s">
        <v>303</v>
      </c>
      <c r="G83" s="27" t="s">
        <v>240</v>
      </c>
      <c r="H83" s="27" t="s">
        <v>330</v>
      </c>
      <c r="I83" s="305">
        <v>12.7</v>
      </c>
      <c r="J83" s="28">
        <v>1</v>
      </c>
      <c r="K83" s="29">
        <f t="shared" si="7"/>
        <v>12.7</v>
      </c>
      <c r="L83" s="315">
        <f t="shared" si="8"/>
        <v>0</v>
      </c>
      <c r="M83" s="30" t="s">
        <v>292</v>
      </c>
      <c r="N83" s="30" t="s">
        <v>331</v>
      </c>
      <c r="O83" s="31"/>
      <c r="P83" s="32"/>
      <c r="Q83" s="32"/>
      <c r="R83" s="32"/>
      <c r="S83" s="32"/>
      <c r="T83" s="32"/>
      <c r="U83" s="32"/>
      <c r="V83" s="32"/>
      <c r="W83" s="32"/>
      <c r="X83" s="32"/>
      <c r="Y83" s="32"/>
      <c r="Z83" s="32"/>
    </row>
    <row r="84" spans="1:49" ht="30" customHeight="1" x14ac:dyDescent="0.25">
      <c r="A84" s="23">
        <v>7425</v>
      </c>
      <c r="B84" s="23">
        <v>77</v>
      </c>
      <c r="C84" s="24" t="s">
        <v>300</v>
      </c>
      <c r="D84" s="1" t="s">
        <v>301</v>
      </c>
      <c r="E84" s="25" t="s">
        <v>332</v>
      </c>
      <c r="F84" s="26" t="s">
        <v>303</v>
      </c>
      <c r="G84" s="27" t="s">
        <v>240</v>
      </c>
      <c r="H84" s="27" t="s">
        <v>333</v>
      </c>
      <c r="I84" s="305">
        <v>38.1</v>
      </c>
      <c r="J84" s="28">
        <v>1</v>
      </c>
      <c r="K84" s="29">
        <f t="shared" si="7"/>
        <v>38.1</v>
      </c>
      <c r="L84" s="315">
        <f t="shared" si="8"/>
        <v>0</v>
      </c>
      <c r="M84" s="30" t="s">
        <v>292</v>
      </c>
      <c r="N84" s="30" t="s">
        <v>334</v>
      </c>
      <c r="O84" s="31"/>
      <c r="P84" s="32"/>
      <c r="Q84" s="32"/>
      <c r="R84" s="32"/>
      <c r="S84" s="32"/>
      <c r="T84" s="32"/>
      <c r="U84" s="32"/>
      <c r="V84" s="32"/>
      <c r="W84" s="32"/>
      <c r="X84" s="32"/>
      <c r="Y84" s="32"/>
      <c r="Z84" s="32"/>
    </row>
    <row r="85" spans="1:49" ht="30" customHeight="1" x14ac:dyDescent="0.25">
      <c r="A85" s="23">
        <v>8055</v>
      </c>
      <c r="B85" s="23">
        <v>78</v>
      </c>
      <c r="C85" s="24" t="s">
        <v>300</v>
      </c>
      <c r="D85" s="1" t="s">
        <v>301</v>
      </c>
      <c r="E85" s="25" t="s">
        <v>335</v>
      </c>
      <c r="F85" s="26" t="s">
        <v>307</v>
      </c>
      <c r="G85" s="40" t="s">
        <v>308</v>
      </c>
      <c r="H85" s="27" t="s">
        <v>336</v>
      </c>
      <c r="I85" s="305">
        <v>57.04</v>
      </c>
      <c r="J85" s="28">
        <v>1</v>
      </c>
      <c r="K85" s="29">
        <f t="shared" si="7"/>
        <v>57.04</v>
      </c>
      <c r="L85" s="315">
        <f t="shared" si="8"/>
        <v>0</v>
      </c>
      <c r="M85" s="30" t="s">
        <v>292</v>
      </c>
      <c r="N85" s="30" t="s">
        <v>337</v>
      </c>
      <c r="O85" s="31"/>
      <c r="P85" s="32"/>
      <c r="Q85" s="32"/>
      <c r="R85" s="32"/>
      <c r="S85" s="32"/>
      <c r="T85" s="32"/>
      <c r="U85" s="32"/>
      <c r="V85" s="32"/>
      <c r="W85" s="32"/>
      <c r="X85" s="32"/>
      <c r="Y85" s="32"/>
      <c r="Z85" s="32"/>
    </row>
    <row r="86" spans="1:49" ht="30" customHeight="1" x14ac:dyDescent="0.25">
      <c r="A86" s="23">
        <v>9825</v>
      </c>
      <c r="B86" s="23">
        <v>79</v>
      </c>
      <c r="C86" s="24" t="s">
        <v>300</v>
      </c>
      <c r="D86" s="1" t="s">
        <v>301</v>
      </c>
      <c r="E86" s="25" t="s">
        <v>338</v>
      </c>
      <c r="F86" s="26" t="s">
        <v>303</v>
      </c>
      <c r="G86" s="27" t="s">
        <v>240</v>
      </c>
      <c r="H86" s="27" t="s">
        <v>339</v>
      </c>
      <c r="I86" s="305">
        <v>59</v>
      </c>
      <c r="J86" s="28">
        <v>0.5</v>
      </c>
      <c r="K86" s="29">
        <f t="shared" si="7"/>
        <v>29.5</v>
      </c>
      <c r="L86" s="315">
        <f t="shared" si="8"/>
        <v>29.5</v>
      </c>
      <c r="M86" s="30" t="s">
        <v>292</v>
      </c>
      <c r="N86" s="30" t="s">
        <v>340</v>
      </c>
      <c r="O86" s="31"/>
      <c r="P86" s="32"/>
      <c r="Q86" s="32"/>
      <c r="R86" s="32"/>
      <c r="S86" s="32"/>
      <c r="T86" s="32"/>
      <c r="U86" s="32"/>
      <c r="V86" s="32"/>
      <c r="W86" s="32"/>
      <c r="X86" s="32"/>
      <c r="Y86" s="32"/>
      <c r="Z86" s="32"/>
    </row>
    <row r="87" spans="1:49" ht="30" customHeight="1" x14ac:dyDescent="0.25">
      <c r="A87" s="23">
        <v>9826</v>
      </c>
      <c r="B87" s="23">
        <v>80</v>
      </c>
      <c r="C87" s="24" t="s">
        <v>300</v>
      </c>
      <c r="D87" s="1" t="s">
        <v>301</v>
      </c>
      <c r="E87" s="25" t="s">
        <v>341</v>
      </c>
      <c r="F87" s="26" t="s">
        <v>303</v>
      </c>
      <c r="G87" s="27" t="s">
        <v>240</v>
      </c>
      <c r="H87" s="27" t="s">
        <v>342</v>
      </c>
      <c r="I87" s="305">
        <v>53.83</v>
      </c>
      <c r="J87" s="28">
        <v>0.5</v>
      </c>
      <c r="K87" s="29">
        <f t="shared" si="7"/>
        <v>26.914999999999999</v>
      </c>
      <c r="L87" s="315">
        <f t="shared" si="8"/>
        <v>26.914999999999999</v>
      </c>
      <c r="M87" s="30" t="s">
        <v>292</v>
      </c>
      <c r="N87" s="30" t="s">
        <v>343</v>
      </c>
      <c r="O87" s="31"/>
      <c r="P87" s="32"/>
      <c r="Q87" s="32"/>
      <c r="R87" s="32"/>
      <c r="S87" s="32"/>
      <c r="T87" s="32"/>
      <c r="U87" s="32"/>
      <c r="V87" s="32"/>
      <c r="W87" s="32"/>
      <c r="X87" s="32"/>
      <c r="Y87" s="32"/>
      <c r="Z87" s="32"/>
    </row>
    <row r="88" spans="1:49" ht="30" customHeight="1" x14ac:dyDescent="0.25">
      <c r="A88" s="23" t="s">
        <v>344</v>
      </c>
      <c r="B88" s="23">
        <v>81</v>
      </c>
      <c r="C88" s="24" t="s">
        <v>300</v>
      </c>
      <c r="D88" s="1" t="s">
        <v>301</v>
      </c>
      <c r="E88" s="25" t="s">
        <v>345</v>
      </c>
      <c r="F88" s="26" t="s">
        <v>346</v>
      </c>
      <c r="G88" s="27" t="s">
        <v>240</v>
      </c>
      <c r="H88" s="27" t="s">
        <v>347</v>
      </c>
      <c r="I88" s="305">
        <v>70.42</v>
      </c>
      <c r="J88" s="28">
        <v>0.5</v>
      </c>
      <c r="K88" s="29">
        <f t="shared" si="7"/>
        <v>35.21</v>
      </c>
      <c r="L88" s="315">
        <f t="shared" si="8"/>
        <v>35.21</v>
      </c>
      <c r="M88" s="30" t="s">
        <v>292</v>
      </c>
      <c r="N88" s="30" t="s">
        <v>348</v>
      </c>
      <c r="O88" s="31"/>
      <c r="P88" s="32"/>
      <c r="Q88" s="32"/>
      <c r="R88" s="32"/>
      <c r="S88" s="32"/>
      <c r="T88" s="32"/>
      <c r="U88" s="32"/>
      <c r="V88" s="32"/>
      <c r="W88" s="32"/>
      <c r="X88" s="32"/>
      <c r="Y88" s="32"/>
      <c r="Z88" s="32"/>
    </row>
    <row r="89" spans="1:49" ht="37.5" customHeight="1" x14ac:dyDescent="0.25">
      <c r="A89" s="34" t="s">
        <v>349</v>
      </c>
      <c r="B89" s="23">
        <v>82</v>
      </c>
      <c r="C89" s="24" t="s">
        <v>300</v>
      </c>
      <c r="D89" s="1" t="s">
        <v>301</v>
      </c>
      <c r="E89" s="25" t="s">
        <v>350</v>
      </c>
      <c r="F89" s="26" t="s">
        <v>307</v>
      </c>
      <c r="G89" s="40" t="s">
        <v>308</v>
      </c>
      <c r="H89" s="37" t="s">
        <v>351</v>
      </c>
      <c r="I89" s="305">
        <v>126</v>
      </c>
      <c r="J89" s="28">
        <v>0.5</v>
      </c>
      <c r="K89" s="29">
        <f t="shared" si="7"/>
        <v>63</v>
      </c>
      <c r="L89" s="315">
        <f t="shared" si="8"/>
        <v>63</v>
      </c>
      <c r="M89" s="30" t="s">
        <v>292</v>
      </c>
      <c r="N89" s="30" t="s">
        <v>352</v>
      </c>
      <c r="O89" s="60"/>
      <c r="P89" s="61"/>
      <c r="Q89" s="61"/>
      <c r="R89" s="61"/>
      <c r="S89" s="61"/>
      <c r="T89" s="61"/>
      <c r="U89" s="61"/>
      <c r="V89" s="61"/>
      <c r="W89" s="61"/>
      <c r="X89" s="61"/>
      <c r="Y89" s="61"/>
      <c r="Z89" s="61"/>
    </row>
    <row r="90" spans="1:49" ht="30" customHeight="1" x14ac:dyDescent="0.25">
      <c r="A90" s="23" t="s">
        <v>353</v>
      </c>
      <c r="B90" s="23">
        <v>83</v>
      </c>
      <c r="C90" s="24" t="s">
        <v>300</v>
      </c>
      <c r="D90" s="1" t="s">
        <v>301</v>
      </c>
      <c r="E90" s="25" t="s">
        <v>354</v>
      </c>
      <c r="F90" s="26" t="s">
        <v>303</v>
      </c>
      <c r="G90" s="27" t="s">
        <v>240</v>
      </c>
      <c r="H90" s="27" t="s">
        <v>355</v>
      </c>
      <c r="I90" s="305">
        <v>58.6</v>
      </c>
      <c r="J90" s="28">
        <v>0.5</v>
      </c>
      <c r="K90" s="29">
        <f t="shared" si="7"/>
        <v>29.3</v>
      </c>
      <c r="L90" s="315">
        <f t="shared" si="8"/>
        <v>29.3</v>
      </c>
      <c r="M90" s="30" t="s">
        <v>292</v>
      </c>
      <c r="N90" s="62" t="s">
        <v>356</v>
      </c>
      <c r="O90" s="31"/>
      <c r="P90" s="32"/>
      <c r="Q90" s="32"/>
      <c r="R90" s="32"/>
      <c r="S90" s="32"/>
      <c r="T90" s="32"/>
      <c r="U90" s="32"/>
      <c r="V90" s="32"/>
      <c r="W90" s="32"/>
      <c r="X90" s="32"/>
      <c r="Y90" s="32"/>
      <c r="Z90" s="32"/>
    </row>
    <row r="91" spans="1:49" ht="30" customHeight="1" x14ac:dyDescent="0.25">
      <c r="A91" s="8"/>
      <c r="B91" s="9"/>
      <c r="C91" s="63" t="s">
        <v>357</v>
      </c>
      <c r="D91" s="8" t="s">
        <v>358</v>
      </c>
      <c r="E91" s="57"/>
      <c r="F91" s="13"/>
      <c r="G91" s="14"/>
      <c r="H91" s="15"/>
      <c r="I91" s="16"/>
      <c r="J91" s="12"/>
      <c r="K91" s="16"/>
      <c r="L91" s="12"/>
      <c r="M91" s="12"/>
      <c r="N91" s="19"/>
      <c r="O91" s="20"/>
      <c r="P91" s="21"/>
      <c r="Q91" s="21"/>
      <c r="R91" s="21"/>
      <c r="S91" s="21"/>
      <c r="T91" s="21"/>
      <c r="U91" s="21"/>
      <c r="V91" s="21"/>
      <c r="W91" s="21"/>
      <c r="X91" s="21"/>
      <c r="Y91" s="21"/>
      <c r="Z91" s="21"/>
      <c r="AA91" s="22"/>
      <c r="AB91" s="22"/>
      <c r="AC91" s="22"/>
      <c r="AD91" s="22"/>
      <c r="AE91" s="22"/>
      <c r="AF91" s="22"/>
      <c r="AG91" s="22"/>
      <c r="AH91" s="22"/>
      <c r="AI91" s="22"/>
      <c r="AJ91" s="22"/>
      <c r="AK91" s="22"/>
      <c r="AL91" s="22"/>
      <c r="AM91" s="22"/>
      <c r="AN91" s="22"/>
      <c r="AO91" s="22"/>
      <c r="AP91" s="22"/>
      <c r="AQ91" s="22"/>
      <c r="AR91" s="22"/>
      <c r="AS91" s="22"/>
      <c r="AT91" s="22"/>
      <c r="AU91" s="22"/>
      <c r="AV91" s="22"/>
      <c r="AW91" s="22"/>
    </row>
    <row r="92" spans="1:49" ht="30" customHeight="1" x14ac:dyDescent="0.25">
      <c r="A92" s="23">
        <v>7573</v>
      </c>
      <c r="B92" s="23">
        <v>84</v>
      </c>
      <c r="C92" s="35" t="s">
        <v>359</v>
      </c>
      <c r="D92" s="1" t="s">
        <v>360</v>
      </c>
      <c r="E92" s="25" t="s">
        <v>361</v>
      </c>
      <c r="F92" s="51" t="s">
        <v>362</v>
      </c>
      <c r="G92" s="40" t="s">
        <v>213</v>
      </c>
      <c r="H92" s="40" t="s">
        <v>363</v>
      </c>
      <c r="I92" s="305">
        <v>25.46</v>
      </c>
      <c r="J92" s="28">
        <v>0.5</v>
      </c>
      <c r="K92" s="29">
        <f>I92*J92</f>
        <v>12.73</v>
      </c>
      <c r="L92" s="305">
        <f>I92-K92</f>
        <v>12.73</v>
      </c>
      <c r="M92" s="40" t="s">
        <v>208</v>
      </c>
      <c r="N92" s="30" t="s">
        <v>364</v>
      </c>
      <c r="O92" s="31"/>
      <c r="P92" s="32"/>
      <c r="Q92" s="32"/>
      <c r="R92" s="32"/>
      <c r="S92" s="32"/>
      <c r="T92" s="32"/>
      <c r="U92" s="32"/>
      <c r="V92" s="32"/>
      <c r="W92" s="32"/>
      <c r="X92" s="32"/>
      <c r="Y92" s="32"/>
      <c r="Z92" s="32"/>
    </row>
    <row r="93" spans="1:49" ht="30" customHeight="1" x14ac:dyDescent="0.25">
      <c r="A93" s="8"/>
      <c r="B93" s="9"/>
      <c r="C93" s="10" t="s">
        <v>365</v>
      </c>
      <c r="D93" s="8" t="s">
        <v>366</v>
      </c>
      <c r="E93" s="12"/>
      <c r="F93" s="54"/>
      <c r="G93" s="15"/>
      <c r="H93" s="15"/>
      <c r="I93" s="55"/>
      <c r="J93" s="56"/>
      <c r="K93" s="55"/>
      <c r="L93" s="12"/>
      <c r="M93" s="12"/>
      <c r="N93" s="19"/>
      <c r="O93" s="20"/>
      <c r="P93" s="21"/>
      <c r="Q93" s="21"/>
      <c r="R93" s="21"/>
      <c r="S93" s="21"/>
      <c r="T93" s="21"/>
      <c r="U93" s="21"/>
      <c r="V93" s="21"/>
      <c r="W93" s="21"/>
      <c r="X93" s="21"/>
      <c r="Y93" s="21"/>
      <c r="Z93" s="21"/>
      <c r="AA93" s="22"/>
      <c r="AB93" s="22"/>
      <c r="AC93" s="22"/>
      <c r="AD93" s="22"/>
      <c r="AE93" s="22"/>
      <c r="AF93" s="22"/>
      <c r="AG93" s="22"/>
      <c r="AH93" s="22"/>
      <c r="AI93" s="22"/>
      <c r="AJ93" s="22"/>
      <c r="AK93" s="22"/>
      <c r="AL93" s="22"/>
      <c r="AM93" s="22"/>
      <c r="AN93" s="22"/>
      <c r="AO93" s="22"/>
      <c r="AP93" s="22"/>
      <c r="AQ93" s="22"/>
      <c r="AR93" s="22"/>
      <c r="AS93" s="22"/>
      <c r="AT93" s="22"/>
      <c r="AU93" s="22"/>
      <c r="AV93" s="22"/>
      <c r="AW93" s="22"/>
    </row>
    <row r="94" spans="1:49" ht="30" customHeight="1" x14ac:dyDescent="0.25">
      <c r="A94" s="8"/>
      <c r="B94" s="9"/>
      <c r="C94" s="10" t="s">
        <v>367</v>
      </c>
      <c r="D94" s="8" t="s">
        <v>368</v>
      </c>
      <c r="E94" s="57"/>
      <c r="F94" s="13"/>
      <c r="G94" s="14"/>
      <c r="H94" s="15"/>
      <c r="I94" s="16"/>
      <c r="J94" s="12"/>
      <c r="K94" s="16"/>
      <c r="L94" s="12"/>
      <c r="M94" s="12"/>
      <c r="N94" s="19"/>
      <c r="O94" s="20"/>
      <c r="P94" s="21"/>
      <c r="Q94" s="21"/>
      <c r="R94" s="21"/>
      <c r="S94" s="21"/>
      <c r="T94" s="21"/>
      <c r="U94" s="21"/>
      <c r="V94" s="21"/>
      <c r="W94" s="21"/>
      <c r="X94" s="21"/>
      <c r="Y94" s="21"/>
      <c r="Z94" s="21"/>
      <c r="AA94" s="22"/>
      <c r="AB94" s="22"/>
      <c r="AC94" s="22"/>
      <c r="AD94" s="22"/>
      <c r="AE94" s="22"/>
      <c r="AF94" s="22"/>
      <c r="AG94" s="22"/>
      <c r="AH94" s="22"/>
      <c r="AI94" s="22"/>
      <c r="AJ94" s="22"/>
      <c r="AK94" s="22"/>
      <c r="AL94" s="22"/>
      <c r="AM94" s="22"/>
      <c r="AN94" s="22"/>
      <c r="AO94" s="22"/>
      <c r="AP94" s="22"/>
      <c r="AQ94" s="22"/>
      <c r="AR94" s="22"/>
      <c r="AS94" s="22"/>
      <c r="AT94" s="22"/>
      <c r="AU94" s="22"/>
      <c r="AV94" s="22"/>
      <c r="AW94" s="22"/>
    </row>
    <row r="95" spans="1:49" ht="37.5" customHeight="1" x14ac:dyDescent="0.25">
      <c r="A95" s="23">
        <v>7609</v>
      </c>
      <c r="B95" s="23">
        <v>85</v>
      </c>
      <c r="C95" s="24" t="s">
        <v>369</v>
      </c>
      <c r="D95" s="1" t="s">
        <v>370</v>
      </c>
      <c r="E95" s="25" t="s">
        <v>371</v>
      </c>
      <c r="F95" s="26" t="s">
        <v>372</v>
      </c>
      <c r="G95" s="25" t="s">
        <v>373</v>
      </c>
      <c r="H95" s="27" t="s">
        <v>374</v>
      </c>
      <c r="I95" s="305">
        <v>42.13</v>
      </c>
      <c r="J95" s="28">
        <v>1</v>
      </c>
      <c r="K95" s="29">
        <f t="shared" ref="K95:K102" si="9">I95*J95</f>
        <v>42.13</v>
      </c>
      <c r="L95" s="315">
        <f t="shared" ref="L95:L102" si="10">I95-K95</f>
        <v>0</v>
      </c>
      <c r="M95" s="64" t="s">
        <v>292</v>
      </c>
      <c r="N95" s="30" t="s">
        <v>375</v>
      </c>
      <c r="O95" s="31"/>
      <c r="P95" s="32"/>
      <c r="Q95" s="32"/>
      <c r="R95" s="32"/>
      <c r="S95" s="32"/>
      <c r="T95" s="32"/>
      <c r="U95" s="32"/>
      <c r="V95" s="32"/>
      <c r="W95" s="32"/>
      <c r="X95" s="32"/>
      <c r="Y95" s="32"/>
      <c r="Z95" s="32"/>
    </row>
    <row r="96" spans="1:49" ht="37.5" customHeight="1" x14ac:dyDescent="0.25">
      <c r="A96" s="23" t="s">
        <v>376</v>
      </c>
      <c r="B96" s="23">
        <v>86</v>
      </c>
      <c r="C96" s="24" t="s">
        <v>369</v>
      </c>
      <c r="D96" s="1" t="s">
        <v>370</v>
      </c>
      <c r="E96" s="43" t="s">
        <v>377</v>
      </c>
      <c r="F96" s="26" t="s">
        <v>378</v>
      </c>
      <c r="G96" s="27" t="s">
        <v>379</v>
      </c>
      <c r="H96" s="27" t="s">
        <v>380</v>
      </c>
      <c r="I96" s="305">
        <v>42.13</v>
      </c>
      <c r="J96" s="28">
        <v>1</v>
      </c>
      <c r="K96" s="29">
        <f t="shared" si="9"/>
        <v>42.13</v>
      </c>
      <c r="L96" s="315">
        <f t="shared" si="10"/>
        <v>0</v>
      </c>
      <c r="M96" s="64" t="s">
        <v>292</v>
      </c>
      <c r="N96" s="30" t="s">
        <v>381</v>
      </c>
      <c r="O96" s="31"/>
      <c r="P96" s="32"/>
      <c r="Q96" s="32"/>
      <c r="R96" s="32"/>
      <c r="S96" s="32"/>
      <c r="T96" s="32"/>
      <c r="U96" s="32"/>
      <c r="V96" s="32"/>
      <c r="W96" s="32"/>
      <c r="X96" s="32"/>
      <c r="Y96" s="32"/>
      <c r="Z96" s="32"/>
    </row>
    <row r="97" spans="1:49" ht="37.5" customHeight="1" x14ac:dyDescent="0.25">
      <c r="A97" s="23">
        <v>7587</v>
      </c>
      <c r="B97" s="23">
        <v>87</v>
      </c>
      <c r="C97" s="24" t="s">
        <v>382</v>
      </c>
      <c r="D97" s="1" t="s">
        <v>383</v>
      </c>
      <c r="E97" s="25" t="s">
        <v>384</v>
      </c>
      <c r="F97" s="26" t="s">
        <v>385</v>
      </c>
      <c r="G97" s="25" t="s">
        <v>373</v>
      </c>
      <c r="H97" s="27" t="s">
        <v>386</v>
      </c>
      <c r="I97" s="305">
        <v>58.62</v>
      </c>
      <c r="J97" s="28">
        <v>1</v>
      </c>
      <c r="K97" s="29">
        <f t="shared" si="9"/>
        <v>58.62</v>
      </c>
      <c r="L97" s="315">
        <f t="shared" si="10"/>
        <v>0</v>
      </c>
      <c r="M97" s="64" t="s">
        <v>292</v>
      </c>
      <c r="N97" s="30" t="s">
        <v>387</v>
      </c>
      <c r="O97" s="31"/>
      <c r="P97" s="32"/>
      <c r="Q97" s="32"/>
      <c r="R97" s="32"/>
      <c r="S97" s="32"/>
      <c r="T97" s="32"/>
      <c r="U97" s="32"/>
      <c r="V97" s="32"/>
      <c r="W97" s="32"/>
      <c r="X97" s="32"/>
      <c r="Y97" s="32"/>
      <c r="Z97" s="32"/>
    </row>
    <row r="98" spans="1:49" ht="37.5" customHeight="1" x14ac:dyDescent="0.25">
      <c r="A98" s="23" t="s">
        <v>388</v>
      </c>
      <c r="B98" s="23">
        <v>88</v>
      </c>
      <c r="C98" s="24" t="s">
        <v>382</v>
      </c>
      <c r="D98" s="1" t="s">
        <v>383</v>
      </c>
      <c r="E98" s="25" t="s">
        <v>389</v>
      </c>
      <c r="F98" s="26" t="s">
        <v>390</v>
      </c>
      <c r="G98" s="25" t="s">
        <v>373</v>
      </c>
      <c r="H98" s="27" t="s">
        <v>391</v>
      </c>
      <c r="I98" s="305">
        <v>58.62</v>
      </c>
      <c r="J98" s="28">
        <v>1</v>
      </c>
      <c r="K98" s="29">
        <f t="shared" si="9"/>
        <v>58.62</v>
      </c>
      <c r="L98" s="315">
        <f t="shared" si="10"/>
        <v>0</v>
      </c>
      <c r="M98" s="64" t="s">
        <v>292</v>
      </c>
      <c r="N98" s="30" t="s">
        <v>392</v>
      </c>
      <c r="O98" s="31"/>
      <c r="P98" s="32"/>
      <c r="Q98" s="32"/>
      <c r="R98" s="32"/>
      <c r="S98" s="32"/>
      <c r="T98" s="32"/>
      <c r="U98" s="32"/>
      <c r="V98" s="32"/>
      <c r="W98" s="32"/>
      <c r="X98" s="32"/>
      <c r="Y98" s="32"/>
      <c r="Z98" s="32"/>
    </row>
    <row r="99" spans="1:49" ht="37.5" customHeight="1" x14ac:dyDescent="0.25">
      <c r="A99" s="23">
        <v>5348</v>
      </c>
      <c r="B99" s="23">
        <v>89</v>
      </c>
      <c r="C99" s="24" t="s">
        <v>382</v>
      </c>
      <c r="D99" s="1" t="s">
        <v>383</v>
      </c>
      <c r="E99" s="25" t="s">
        <v>393</v>
      </c>
      <c r="F99" s="26" t="s">
        <v>394</v>
      </c>
      <c r="G99" s="25" t="s">
        <v>373</v>
      </c>
      <c r="H99" s="27" t="s">
        <v>395</v>
      </c>
      <c r="I99" s="305">
        <v>50.33</v>
      </c>
      <c r="J99" s="28">
        <v>1</v>
      </c>
      <c r="K99" s="29">
        <f t="shared" si="9"/>
        <v>50.33</v>
      </c>
      <c r="L99" s="315">
        <f t="shared" si="10"/>
        <v>0</v>
      </c>
      <c r="M99" s="64" t="s">
        <v>292</v>
      </c>
      <c r="N99" s="30" t="s">
        <v>396</v>
      </c>
      <c r="O99" s="31"/>
      <c r="P99" s="32"/>
      <c r="Q99" s="32"/>
      <c r="R99" s="32"/>
      <c r="S99" s="32"/>
      <c r="T99" s="32"/>
      <c r="U99" s="32"/>
      <c r="V99" s="32"/>
      <c r="W99" s="32"/>
      <c r="X99" s="32"/>
      <c r="Y99" s="32"/>
      <c r="Z99" s="32"/>
    </row>
    <row r="100" spans="1:49" ht="37.5" customHeight="1" x14ac:dyDescent="0.25">
      <c r="A100" s="23">
        <v>2859</v>
      </c>
      <c r="B100" s="23">
        <v>90</v>
      </c>
      <c r="C100" s="24" t="s">
        <v>397</v>
      </c>
      <c r="D100" s="1" t="s">
        <v>398</v>
      </c>
      <c r="E100" s="25" t="s">
        <v>399</v>
      </c>
      <c r="F100" s="26" t="s">
        <v>400</v>
      </c>
      <c r="G100" s="25" t="s">
        <v>401</v>
      </c>
      <c r="H100" s="25" t="s">
        <v>402</v>
      </c>
      <c r="I100" s="305">
        <v>59.65</v>
      </c>
      <c r="J100" s="28">
        <v>1</v>
      </c>
      <c r="K100" s="29">
        <f t="shared" si="9"/>
        <v>59.65</v>
      </c>
      <c r="L100" s="315">
        <f t="shared" si="10"/>
        <v>0</v>
      </c>
      <c r="M100" s="64" t="s">
        <v>292</v>
      </c>
      <c r="N100" s="30" t="s">
        <v>403</v>
      </c>
      <c r="O100" s="31"/>
      <c r="P100" s="32"/>
      <c r="Q100" s="32"/>
      <c r="R100" s="32"/>
      <c r="S100" s="32"/>
      <c r="T100" s="32"/>
      <c r="U100" s="32"/>
      <c r="V100" s="32"/>
      <c r="W100" s="32"/>
      <c r="X100" s="32"/>
      <c r="Y100" s="32"/>
      <c r="Z100" s="32"/>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row>
    <row r="101" spans="1:49" ht="37.5" customHeight="1" x14ac:dyDescent="0.25">
      <c r="A101" s="23" t="s">
        <v>404</v>
      </c>
      <c r="B101" s="23">
        <v>91</v>
      </c>
      <c r="C101" s="24" t="s">
        <v>397</v>
      </c>
      <c r="D101" s="1" t="s">
        <v>405</v>
      </c>
      <c r="E101" s="25" t="s">
        <v>406</v>
      </c>
      <c r="F101" s="44" t="s">
        <v>407</v>
      </c>
      <c r="G101" s="25" t="s">
        <v>401</v>
      </c>
      <c r="H101" s="27" t="s">
        <v>408</v>
      </c>
      <c r="I101" s="305">
        <v>56.48</v>
      </c>
      <c r="J101" s="28">
        <v>1</v>
      </c>
      <c r="K101" s="29">
        <f t="shared" si="9"/>
        <v>56.48</v>
      </c>
      <c r="L101" s="315">
        <f t="shared" si="10"/>
        <v>0</v>
      </c>
      <c r="M101" s="64" t="s">
        <v>292</v>
      </c>
      <c r="N101" s="30" t="s">
        <v>409</v>
      </c>
      <c r="O101" s="31"/>
      <c r="P101" s="32"/>
      <c r="Q101" s="32"/>
      <c r="R101" s="32"/>
      <c r="S101" s="32"/>
      <c r="T101" s="32"/>
      <c r="U101" s="32"/>
      <c r="V101" s="32"/>
      <c r="W101" s="32"/>
      <c r="X101" s="32"/>
      <c r="Y101" s="32"/>
      <c r="Z101" s="32"/>
    </row>
    <row r="102" spans="1:49" ht="37.5" customHeight="1" x14ac:dyDescent="0.25">
      <c r="A102" s="34">
        <v>6807</v>
      </c>
      <c r="B102" s="23">
        <v>92</v>
      </c>
      <c r="C102" s="24" t="s">
        <v>410</v>
      </c>
      <c r="D102" s="51" t="s">
        <v>411</v>
      </c>
      <c r="E102" s="25" t="s">
        <v>412</v>
      </c>
      <c r="F102" s="44" t="s">
        <v>413</v>
      </c>
      <c r="G102" s="37" t="s">
        <v>414</v>
      </c>
      <c r="H102" s="37" t="s">
        <v>415</v>
      </c>
      <c r="I102" s="306">
        <v>53.17</v>
      </c>
      <c r="J102" s="65">
        <v>1</v>
      </c>
      <c r="K102" s="66">
        <f t="shared" si="9"/>
        <v>53.17</v>
      </c>
      <c r="L102" s="316">
        <f t="shared" si="10"/>
        <v>0</v>
      </c>
      <c r="M102" s="43" t="s">
        <v>292</v>
      </c>
      <c r="N102" s="67" t="s">
        <v>416</v>
      </c>
      <c r="O102" s="20"/>
      <c r="P102" s="21"/>
      <c r="Q102" s="21"/>
      <c r="R102" s="21"/>
      <c r="S102" s="21"/>
      <c r="T102" s="21"/>
      <c r="U102" s="21"/>
      <c r="V102" s="21"/>
      <c r="W102" s="21"/>
      <c r="X102" s="21"/>
      <c r="Y102" s="21"/>
      <c r="Z102" s="21"/>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row>
    <row r="103" spans="1:49" ht="30" customHeight="1" x14ac:dyDescent="0.25">
      <c r="A103" s="8"/>
      <c r="B103" s="9"/>
      <c r="C103" s="10" t="s">
        <v>417</v>
      </c>
      <c r="D103" s="8" t="s">
        <v>418</v>
      </c>
      <c r="E103" s="57"/>
      <c r="F103" s="13"/>
      <c r="G103" s="14"/>
      <c r="H103" s="15"/>
      <c r="I103" s="16"/>
      <c r="J103" s="12"/>
      <c r="K103" s="16"/>
      <c r="L103" s="68"/>
      <c r="M103" s="12"/>
      <c r="N103" s="19"/>
      <c r="O103" s="20"/>
      <c r="P103" s="21"/>
      <c r="Q103" s="21"/>
      <c r="R103" s="21"/>
      <c r="S103" s="21"/>
      <c r="T103" s="21"/>
      <c r="U103" s="21"/>
      <c r="V103" s="21"/>
      <c r="W103" s="21"/>
      <c r="X103" s="21"/>
      <c r="Y103" s="21"/>
      <c r="Z103" s="21"/>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row>
    <row r="104" spans="1:49" ht="37.5" customHeight="1" x14ac:dyDescent="0.25">
      <c r="A104" s="23">
        <v>7610</v>
      </c>
      <c r="B104" s="23">
        <v>93</v>
      </c>
      <c r="C104" s="24" t="s">
        <v>419</v>
      </c>
      <c r="D104" s="1" t="s">
        <v>370</v>
      </c>
      <c r="E104" s="25" t="s">
        <v>420</v>
      </c>
      <c r="F104" s="26" t="s">
        <v>421</v>
      </c>
      <c r="G104" s="25" t="s">
        <v>373</v>
      </c>
      <c r="H104" s="27" t="s">
        <v>422</v>
      </c>
      <c r="I104" s="305">
        <v>42.83</v>
      </c>
      <c r="J104" s="28">
        <v>1</v>
      </c>
      <c r="K104" s="29">
        <f t="shared" ref="K104:K105" si="11">I104*J104</f>
        <v>42.83</v>
      </c>
      <c r="L104" s="315">
        <f t="shared" ref="L104:L105" si="12">I104-K104</f>
        <v>0</v>
      </c>
      <c r="M104" s="64" t="s">
        <v>292</v>
      </c>
      <c r="N104" s="30" t="s">
        <v>423</v>
      </c>
      <c r="O104" s="31"/>
      <c r="P104" s="32"/>
      <c r="Q104" s="32"/>
      <c r="R104" s="32"/>
      <c r="S104" s="32"/>
      <c r="T104" s="32"/>
      <c r="U104" s="32"/>
      <c r="V104" s="32"/>
      <c r="W104" s="32"/>
      <c r="X104" s="32"/>
      <c r="Y104" s="32"/>
      <c r="Z104" s="32"/>
    </row>
    <row r="105" spans="1:49" ht="37.5" customHeight="1" x14ac:dyDescent="0.25">
      <c r="A105" s="23" t="s">
        <v>424</v>
      </c>
      <c r="B105" s="23">
        <v>94</v>
      </c>
      <c r="C105" s="24" t="s">
        <v>419</v>
      </c>
      <c r="D105" s="1" t="s">
        <v>370</v>
      </c>
      <c r="E105" s="25" t="s">
        <v>425</v>
      </c>
      <c r="F105" s="26" t="s">
        <v>426</v>
      </c>
      <c r="G105" s="37" t="s">
        <v>379</v>
      </c>
      <c r="H105" s="27" t="s">
        <v>427</v>
      </c>
      <c r="I105" s="306">
        <v>42.83</v>
      </c>
      <c r="J105" s="28">
        <v>1</v>
      </c>
      <c r="K105" s="29">
        <f t="shared" si="11"/>
        <v>42.83</v>
      </c>
      <c r="L105" s="315">
        <f t="shared" si="12"/>
        <v>0</v>
      </c>
      <c r="M105" s="64" t="s">
        <v>292</v>
      </c>
      <c r="N105" s="30" t="s">
        <v>428</v>
      </c>
      <c r="O105" s="31"/>
      <c r="P105" s="32"/>
      <c r="Q105" s="32"/>
      <c r="R105" s="32"/>
      <c r="S105" s="32"/>
      <c r="T105" s="32"/>
      <c r="U105" s="32"/>
      <c r="V105" s="32"/>
      <c r="W105" s="32"/>
      <c r="X105" s="32"/>
      <c r="Y105" s="32"/>
      <c r="Z105" s="32"/>
    </row>
    <row r="106" spans="1:49" ht="30" customHeight="1" x14ac:dyDescent="0.25">
      <c r="A106" s="8"/>
      <c r="B106" s="9"/>
      <c r="C106" s="10" t="s">
        <v>429</v>
      </c>
      <c r="D106" s="8" t="s">
        <v>430</v>
      </c>
      <c r="E106" s="57"/>
      <c r="F106" s="13"/>
      <c r="G106" s="14"/>
      <c r="H106" s="15"/>
      <c r="I106" s="16"/>
      <c r="J106" s="12"/>
      <c r="K106" s="16"/>
      <c r="L106" s="12"/>
      <c r="M106" s="12"/>
      <c r="N106" s="19"/>
      <c r="O106" s="20"/>
      <c r="P106" s="21"/>
      <c r="Q106" s="21"/>
      <c r="R106" s="21"/>
      <c r="S106" s="21"/>
      <c r="T106" s="21"/>
      <c r="U106" s="21"/>
      <c r="V106" s="21"/>
      <c r="W106" s="21"/>
      <c r="X106" s="21"/>
      <c r="Y106" s="21"/>
      <c r="Z106" s="21"/>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row>
    <row r="107" spans="1:49" ht="37.5" customHeight="1" x14ac:dyDescent="0.25">
      <c r="A107" s="23">
        <v>5252</v>
      </c>
      <c r="B107" s="23">
        <v>95</v>
      </c>
      <c r="C107" s="24" t="s">
        <v>431</v>
      </c>
      <c r="D107" s="1" t="s">
        <v>370</v>
      </c>
      <c r="E107" s="25" t="s">
        <v>432</v>
      </c>
      <c r="F107" s="26" t="s">
        <v>433</v>
      </c>
      <c r="G107" s="25" t="s">
        <v>373</v>
      </c>
      <c r="H107" s="27" t="s">
        <v>434</v>
      </c>
      <c r="I107" s="306">
        <v>42.88</v>
      </c>
      <c r="J107" s="28">
        <v>1</v>
      </c>
      <c r="K107" s="29">
        <f t="shared" ref="K107:K112" si="13">I107*J107</f>
        <v>42.88</v>
      </c>
      <c r="L107" s="315">
        <f t="shared" ref="L107:L112" si="14">I107-K107</f>
        <v>0</v>
      </c>
      <c r="M107" s="64" t="s">
        <v>292</v>
      </c>
      <c r="N107" s="30" t="s">
        <v>435</v>
      </c>
      <c r="O107" s="31"/>
      <c r="P107" s="32"/>
      <c r="Q107" s="32"/>
      <c r="R107" s="32"/>
      <c r="S107" s="32"/>
      <c r="T107" s="32"/>
      <c r="U107" s="32"/>
      <c r="V107" s="32"/>
      <c r="W107" s="32"/>
      <c r="X107" s="32"/>
      <c r="Y107" s="32"/>
      <c r="Z107" s="32"/>
    </row>
    <row r="108" spans="1:49" ht="37.5" customHeight="1" x14ac:dyDescent="0.25">
      <c r="A108" s="69" t="s">
        <v>436</v>
      </c>
      <c r="B108" s="23">
        <v>96</v>
      </c>
      <c r="C108" s="70" t="s">
        <v>431</v>
      </c>
      <c r="D108" s="71" t="s">
        <v>370</v>
      </c>
      <c r="E108" s="72" t="s">
        <v>425</v>
      </c>
      <c r="F108" s="73" t="s">
        <v>437</v>
      </c>
      <c r="G108" s="74" t="s">
        <v>379</v>
      </c>
      <c r="H108" s="74" t="s">
        <v>438</v>
      </c>
      <c r="I108" s="307">
        <v>42.88</v>
      </c>
      <c r="J108" s="75">
        <v>1</v>
      </c>
      <c r="K108" s="76">
        <f t="shared" si="13"/>
        <v>42.88</v>
      </c>
      <c r="L108" s="317">
        <f t="shared" si="14"/>
        <v>0</v>
      </c>
      <c r="M108" s="77" t="s">
        <v>292</v>
      </c>
      <c r="N108" s="78" t="s">
        <v>439</v>
      </c>
      <c r="O108" s="79"/>
      <c r="P108" s="80"/>
      <c r="Q108" s="80"/>
      <c r="R108" s="80"/>
      <c r="S108" s="80"/>
      <c r="T108" s="80"/>
      <c r="U108" s="80"/>
      <c r="V108" s="80"/>
      <c r="W108" s="80"/>
      <c r="X108" s="80"/>
      <c r="Y108" s="80"/>
      <c r="Z108" s="80"/>
      <c r="AA108" s="81"/>
      <c r="AB108" s="81"/>
      <c r="AC108" s="81"/>
      <c r="AD108" s="81"/>
      <c r="AE108" s="81"/>
      <c r="AF108" s="81"/>
      <c r="AG108" s="81"/>
      <c r="AH108" s="81"/>
      <c r="AI108" s="81"/>
      <c r="AJ108" s="81"/>
      <c r="AK108" s="81"/>
      <c r="AL108" s="81"/>
      <c r="AM108" s="81"/>
      <c r="AN108" s="81"/>
      <c r="AO108" s="81"/>
      <c r="AP108" s="81"/>
      <c r="AQ108" s="81"/>
      <c r="AR108" s="81"/>
      <c r="AS108" s="81"/>
      <c r="AT108" s="81"/>
      <c r="AU108" s="81"/>
      <c r="AV108" s="81"/>
      <c r="AW108" s="81"/>
    </row>
    <row r="109" spans="1:49" ht="37.5" customHeight="1" x14ac:dyDescent="0.25">
      <c r="A109" s="23">
        <v>7592</v>
      </c>
      <c r="B109" s="23">
        <v>97</v>
      </c>
      <c r="C109" s="35" t="s">
        <v>440</v>
      </c>
      <c r="D109" s="1" t="s">
        <v>383</v>
      </c>
      <c r="E109" s="25" t="s">
        <v>441</v>
      </c>
      <c r="F109" s="26" t="s">
        <v>442</v>
      </c>
      <c r="G109" s="25" t="s">
        <v>373</v>
      </c>
      <c r="H109" s="27" t="s">
        <v>443</v>
      </c>
      <c r="I109" s="305">
        <v>62.9</v>
      </c>
      <c r="J109" s="28">
        <v>1</v>
      </c>
      <c r="K109" s="29">
        <f t="shared" si="13"/>
        <v>62.9</v>
      </c>
      <c r="L109" s="315">
        <f t="shared" si="14"/>
        <v>0</v>
      </c>
      <c r="M109" s="64" t="s">
        <v>292</v>
      </c>
      <c r="N109" s="30" t="s">
        <v>444</v>
      </c>
      <c r="O109" s="31"/>
      <c r="P109" s="32"/>
      <c r="Q109" s="32"/>
      <c r="R109" s="32"/>
      <c r="S109" s="32"/>
      <c r="T109" s="32"/>
      <c r="U109" s="32"/>
      <c r="V109" s="32"/>
      <c r="W109" s="32"/>
      <c r="X109" s="32"/>
      <c r="Y109" s="32"/>
      <c r="Z109" s="32"/>
    </row>
    <row r="110" spans="1:49" ht="37.5" customHeight="1" x14ac:dyDescent="0.25">
      <c r="A110" s="23">
        <v>7593</v>
      </c>
      <c r="B110" s="23">
        <v>98</v>
      </c>
      <c r="C110" s="35" t="s">
        <v>440</v>
      </c>
      <c r="D110" s="1" t="s">
        <v>383</v>
      </c>
      <c r="E110" s="25" t="s">
        <v>445</v>
      </c>
      <c r="F110" s="26" t="s">
        <v>446</v>
      </c>
      <c r="G110" s="25" t="s">
        <v>373</v>
      </c>
      <c r="H110" s="27" t="s">
        <v>447</v>
      </c>
      <c r="I110" s="305">
        <v>62.9</v>
      </c>
      <c r="J110" s="28">
        <v>1</v>
      </c>
      <c r="K110" s="29">
        <f t="shared" si="13"/>
        <v>62.9</v>
      </c>
      <c r="L110" s="315">
        <f t="shared" si="14"/>
        <v>0</v>
      </c>
      <c r="M110" s="64" t="s">
        <v>292</v>
      </c>
      <c r="N110" s="30" t="s">
        <v>448</v>
      </c>
      <c r="O110" s="31"/>
      <c r="P110" s="32"/>
      <c r="Q110" s="32"/>
      <c r="R110" s="32"/>
      <c r="S110" s="32"/>
      <c r="T110" s="32"/>
      <c r="U110" s="32"/>
      <c r="V110" s="32"/>
      <c r="W110" s="32"/>
      <c r="X110" s="32"/>
      <c r="Y110" s="32"/>
      <c r="Z110" s="32"/>
    </row>
    <row r="111" spans="1:49" ht="37.5" customHeight="1" x14ac:dyDescent="0.25">
      <c r="A111" s="23">
        <v>2860</v>
      </c>
      <c r="B111" s="23">
        <v>99</v>
      </c>
      <c r="C111" s="35" t="s">
        <v>449</v>
      </c>
      <c r="D111" s="1" t="s">
        <v>398</v>
      </c>
      <c r="E111" s="25" t="s">
        <v>450</v>
      </c>
      <c r="F111" s="26" t="s">
        <v>451</v>
      </c>
      <c r="G111" s="37" t="s">
        <v>401</v>
      </c>
      <c r="H111" s="27" t="s">
        <v>452</v>
      </c>
      <c r="I111" s="305">
        <v>59.95</v>
      </c>
      <c r="J111" s="28">
        <v>1</v>
      </c>
      <c r="K111" s="29">
        <f t="shared" si="13"/>
        <v>59.95</v>
      </c>
      <c r="L111" s="315">
        <f t="shared" si="14"/>
        <v>0</v>
      </c>
      <c r="M111" s="64" t="s">
        <v>292</v>
      </c>
      <c r="N111" s="30" t="s">
        <v>453</v>
      </c>
      <c r="O111" s="31"/>
      <c r="P111" s="32"/>
      <c r="Q111" s="32"/>
      <c r="R111" s="32"/>
      <c r="S111" s="32"/>
      <c r="T111" s="32"/>
      <c r="U111" s="32"/>
      <c r="V111" s="32"/>
      <c r="W111" s="32"/>
      <c r="X111" s="32"/>
      <c r="Y111" s="32"/>
      <c r="Z111" s="32"/>
    </row>
    <row r="112" spans="1:49" ht="37.5" customHeight="1" x14ac:dyDescent="0.25">
      <c r="A112" s="23" t="s">
        <v>454</v>
      </c>
      <c r="B112" s="23">
        <v>100</v>
      </c>
      <c r="C112" s="35" t="s">
        <v>455</v>
      </c>
      <c r="D112" s="1" t="s">
        <v>456</v>
      </c>
      <c r="E112" s="25" t="s">
        <v>457</v>
      </c>
      <c r="F112" s="26" t="s">
        <v>458</v>
      </c>
      <c r="G112" s="37" t="s">
        <v>401</v>
      </c>
      <c r="H112" s="27" t="s">
        <v>459</v>
      </c>
      <c r="I112" s="305">
        <v>98</v>
      </c>
      <c r="J112" s="28">
        <v>1</v>
      </c>
      <c r="K112" s="29">
        <f t="shared" si="13"/>
        <v>98</v>
      </c>
      <c r="L112" s="315">
        <f t="shared" si="14"/>
        <v>0</v>
      </c>
      <c r="M112" s="64" t="s">
        <v>292</v>
      </c>
      <c r="N112" s="30" t="s">
        <v>460</v>
      </c>
      <c r="O112" s="31"/>
      <c r="P112" s="32"/>
      <c r="Q112" s="32"/>
      <c r="R112" s="32"/>
      <c r="S112" s="32"/>
      <c r="T112" s="32"/>
      <c r="U112" s="32"/>
      <c r="V112" s="32"/>
      <c r="W112" s="32"/>
      <c r="X112" s="32"/>
      <c r="Y112" s="32"/>
      <c r="Z112" s="32"/>
    </row>
    <row r="113" spans="1:49" ht="30" customHeight="1" x14ac:dyDescent="0.25">
      <c r="A113" s="8"/>
      <c r="B113" s="9"/>
      <c r="C113" s="10" t="s">
        <v>461</v>
      </c>
      <c r="D113" s="8" t="s">
        <v>462</v>
      </c>
      <c r="E113" s="57"/>
      <c r="F113" s="13"/>
      <c r="G113" s="14"/>
      <c r="H113" s="15"/>
      <c r="I113" s="16"/>
      <c r="J113" s="12"/>
      <c r="K113" s="16"/>
      <c r="L113" s="68"/>
      <c r="M113" s="12"/>
      <c r="N113" s="19"/>
      <c r="O113" s="20"/>
      <c r="P113" s="21"/>
      <c r="Q113" s="21"/>
      <c r="R113" s="21"/>
      <c r="S113" s="21"/>
      <c r="T113" s="21"/>
      <c r="U113" s="21"/>
      <c r="V113" s="21"/>
      <c r="W113" s="21"/>
      <c r="X113" s="21"/>
      <c r="Y113" s="21"/>
      <c r="Z113" s="21"/>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row>
    <row r="114" spans="1:49" ht="37.5" customHeight="1" x14ac:dyDescent="0.25">
      <c r="A114" s="23" t="s">
        <v>463</v>
      </c>
      <c r="B114" s="23">
        <v>101</v>
      </c>
      <c r="C114" s="24" t="s">
        <v>464</v>
      </c>
      <c r="D114" s="1" t="s">
        <v>465</v>
      </c>
      <c r="E114" s="25" t="s">
        <v>466</v>
      </c>
      <c r="F114" s="26" t="s">
        <v>467</v>
      </c>
      <c r="G114" s="37" t="s">
        <v>414</v>
      </c>
      <c r="H114" s="27" t="s">
        <v>468</v>
      </c>
      <c r="I114" s="306">
        <v>69.14</v>
      </c>
      <c r="J114" s="28">
        <v>1</v>
      </c>
      <c r="K114" s="29">
        <f t="shared" ref="K114:K122" si="15">I114*J114</f>
        <v>69.14</v>
      </c>
      <c r="L114" s="315">
        <f t="shared" ref="L114:L122" si="16">I114-K114</f>
        <v>0</v>
      </c>
      <c r="M114" s="64" t="s">
        <v>292</v>
      </c>
      <c r="N114" s="30" t="s">
        <v>469</v>
      </c>
      <c r="O114" s="31"/>
      <c r="P114" s="32"/>
      <c r="Q114" s="32"/>
      <c r="R114" s="32"/>
      <c r="S114" s="32"/>
      <c r="T114" s="32"/>
      <c r="U114" s="32"/>
      <c r="V114" s="32"/>
      <c r="W114" s="32"/>
      <c r="X114" s="32"/>
      <c r="Y114" s="32"/>
      <c r="Z114" s="32"/>
    </row>
    <row r="115" spans="1:49" ht="37.5" customHeight="1" x14ac:dyDescent="0.25">
      <c r="A115" s="69">
        <v>8615</v>
      </c>
      <c r="B115" s="23">
        <v>102</v>
      </c>
      <c r="C115" s="70" t="s">
        <v>464</v>
      </c>
      <c r="D115" s="71" t="s">
        <v>465</v>
      </c>
      <c r="E115" s="72" t="s">
        <v>470</v>
      </c>
      <c r="F115" s="73" t="s">
        <v>471</v>
      </c>
      <c r="G115" s="74" t="s">
        <v>414</v>
      </c>
      <c r="H115" s="74" t="s">
        <v>472</v>
      </c>
      <c r="I115" s="307">
        <v>83.65</v>
      </c>
      <c r="J115" s="75">
        <v>1</v>
      </c>
      <c r="K115" s="76">
        <f t="shared" si="15"/>
        <v>83.65</v>
      </c>
      <c r="L115" s="317">
        <f t="shared" si="16"/>
        <v>0</v>
      </c>
      <c r="M115" s="77" t="s">
        <v>292</v>
      </c>
      <c r="N115" s="78" t="s">
        <v>473</v>
      </c>
      <c r="O115" s="79"/>
      <c r="P115" s="80"/>
      <c r="Q115" s="80"/>
      <c r="R115" s="80"/>
      <c r="S115" s="80"/>
      <c r="T115" s="80"/>
      <c r="U115" s="80"/>
      <c r="V115" s="80"/>
      <c r="W115" s="80"/>
      <c r="X115" s="80"/>
      <c r="Y115" s="80"/>
      <c r="Z115" s="80"/>
      <c r="AA115" s="81"/>
      <c r="AB115" s="81"/>
      <c r="AC115" s="81"/>
      <c r="AD115" s="81"/>
      <c r="AE115" s="81"/>
      <c r="AF115" s="81"/>
      <c r="AG115" s="81"/>
      <c r="AH115" s="81"/>
      <c r="AI115" s="81"/>
      <c r="AJ115" s="81"/>
      <c r="AK115" s="81"/>
      <c r="AL115" s="81"/>
      <c r="AM115" s="81"/>
      <c r="AN115" s="81"/>
      <c r="AO115" s="81"/>
      <c r="AP115" s="81"/>
      <c r="AQ115" s="81"/>
      <c r="AR115" s="81"/>
      <c r="AS115" s="81"/>
      <c r="AT115" s="81"/>
      <c r="AU115" s="81"/>
      <c r="AV115" s="81"/>
      <c r="AW115" s="81"/>
    </row>
    <row r="116" spans="1:49" ht="37.5" customHeight="1" x14ac:dyDescent="0.25">
      <c r="A116" s="23" t="s">
        <v>474</v>
      </c>
      <c r="B116" s="23">
        <v>103</v>
      </c>
      <c r="C116" s="24" t="s">
        <v>464</v>
      </c>
      <c r="D116" s="1" t="s">
        <v>465</v>
      </c>
      <c r="E116" s="25" t="s">
        <v>475</v>
      </c>
      <c r="F116" s="51" t="s">
        <v>476</v>
      </c>
      <c r="G116" s="40" t="s">
        <v>213</v>
      </c>
      <c r="H116" s="40" t="s">
        <v>477</v>
      </c>
      <c r="I116" s="305">
        <v>68.75</v>
      </c>
      <c r="J116" s="28">
        <v>1</v>
      </c>
      <c r="K116" s="29">
        <f t="shared" si="15"/>
        <v>68.75</v>
      </c>
      <c r="L116" s="315">
        <f t="shared" si="16"/>
        <v>0</v>
      </c>
      <c r="M116" s="64" t="s">
        <v>292</v>
      </c>
      <c r="N116" s="30" t="s">
        <v>478</v>
      </c>
      <c r="O116" s="31"/>
      <c r="P116" s="32"/>
      <c r="Q116" s="32"/>
      <c r="R116" s="32"/>
      <c r="S116" s="32"/>
      <c r="T116" s="32"/>
      <c r="U116" s="32"/>
      <c r="V116" s="32"/>
      <c r="W116" s="32"/>
      <c r="X116" s="32"/>
      <c r="Y116" s="32"/>
      <c r="Z116" s="32"/>
    </row>
    <row r="117" spans="1:49" ht="51" customHeight="1" x14ac:dyDescent="0.25">
      <c r="A117" s="23" t="s">
        <v>479</v>
      </c>
      <c r="B117" s="23">
        <v>104</v>
      </c>
      <c r="C117" s="35" t="s">
        <v>464</v>
      </c>
      <c r="D117" s="1" t="s">
        <v>465</v>
      </c>
      <c r="E117" s="25" t="s">
        <v>480</v>
      </c>
      <c r="F117" s="26" t="s">
        <v>481</v>
      </c>
      <c r="G117" s="25" t="s">
        <v>373</v>
      </c>
      <c r="H117" s="27" t="s">
        <v>482</v>
      </c>
      <c r="I117" s="305">
        <v>68.75</v>
      </c>
      <c r="J117" s="28">
        <v>1</v>
      </c>
      <c r="K117" s="29">
        <f t="shared" si="15"/>
        <v>68.75</v>
      </c>
      <c r="L117" s="315">
        <f t="shared" si="16"/>
        <v>0</v>
      </c>
      <c r="M117" s="64" t="s">
        <v>292</v>
      </c>
      <c r="N117" s="30" t="s">
        <v>483</v>
      </c>
      <c r="O117" s="31"/>
      <c r="P117" s="32"/>
      <c r="Q117" s="32"/>
      <c r="R117" s="32"/>
      <c r="S117" s="32"/>
      <c r="T117" s="32"/>
      <c r="U117" s="32"/>
      <c r="V117" s="32"/>
      <c r="W117" s="32"/>
      <c r="X117" s="32"/>
      <c r="Y117" s="32"/>
      <c r="Z117" s="32"/>
    </row>
    <row r="118" spans="1:49" ht="41.25" customHeight="1" x14ac:dyDescent="0.25">
      <c r="A118" s="23">
        <v>5106</v>
      </c>
      <c r="B118" s="23">
        <v>105</v>
      </c>
      <c r="C118" s="35" t="s">
        <v>484</v>
      </c>
      <c r="D118" s="1" t="s">
        <v>485</v>
      </c>
      <c r="E118" s="25" t="s">
        <v>486</v>
      </c>
      <c r="F118" s="26" t="s">
        <v>487</v>
      </c>
      <c r="G118" s="37" t="s">
        <v>401</v>
      </c>
      <c r="H118" s="27" t="s">
        <v>488</v>
      </c>
      <c r="I118" s="305">
        <v>93.45</v>
      </c>
      <c r="J118" s="28">
        <v>1</v>
      </c>
      <c r="K118" s="29">
        <f t="shared" si="15"/>
        <v>93.45</v>
      </c>
      <c r="L118" s="315">
        <f t="shared" si="16"/>
        <v>0</v>
      </c>
      <c r="M118" s="64" t="s">
        <v>292</v>
      </c>
      <c r="N118" s="30" t="s">
        <v>489</v>
      </c>
      <c r="O118" s="31"/>
      <c r="P118" s="32"/>
      <c r="Q118" s="32"/>
      <c r="R118" s="32"/>
      <c r="S118" s="32"/>
      <c r="T118" s="32"/>
      <c r="U118" s="32"/>
      <c r="V118" s="32"/>
      <c r="W118" s="32"/>
      <c r="X118" s="32"/>
      <c r="Y118" s="32"/>
      <c r="Z118" s="32"/>
    </row>
    <row r="119" spans="1:49" ht="47.25" customHeight="1" x14ac:dyDescent="0.25">
      <c r="A119" s="23" t="s">
        <v>490</v>
      </c>
      <c r="B119" s="23">
        <v>106</v>
      </c>
      <c r="C119" s="35" t="s">
        <v>491</v>
      </c>
      <c r="D119" s="1" t="s">
        <v>492</v>
      </c>
      <c r="E119" s="25" t="s">
        <v>493</v>
      </c>
      <c r="F119" s="26" t="s">
        <v>494</v>
      </c>
      <c r="G119" s="37" t="s">
        <v>401</v>
      </c>
      <c r="H119" s="27" t="s">
        <v>495</v>
      </c>
      <c r="I119" s="305">
        <v>98</v>
      </c>
      <c r="J119" s="28">
        <v>1</v>
      </c>
      <c r="K119" s="29">
        <f t="shared" si="15"/>
        <v>98</v>
      </c>
      <c r="L119" s="315">
        <f t="shared" si="16"/>
        <v>0</v>
      </c>
      <c r="M119" s="64" t="s">
        <v>292</v>
      </c>
      <c r="N119" s="30" t="s">
        <v>496</v>
      </c>
      <c r="O119" s="31"/>
      <c r="P119" s="32"/>
      <c r="Q119" s="32"/>
      <c r="R119" s="32"/>
      <c r="S119" s="32"/>
      <c r="T119" s="32"/>
      <c r="U119" s="32"/>
      <c r="V119" s="32"/>
      <c r="W119" s="32"/>
      <c r="X119" s="32"/>
      <c r="Y119" s="32"/>
      <c r="Z119" s="32"/>
    </row>
    <row r="120" spans="1:49" ht="42.75" customHeight="1" x14ac:dyDescent="0.25">
      <c r="A120" s="23" t="s">
        <v>497</v>
      </c>
      <c r="B120" s="23">
        <v>107</v>
      </c>
      <c r="C120" s="24" t="s">
        <v>498</v>
      </c>
      <c r="D120" s="1" t="s">
        <v>499</v>
      </c>
      <c r="E120" s="25" t="s">
        <v>500</v>
      </c>
      <c r="F120" s="26" t="s">
        <v>501</v>
      </c>
      <c r="G120" s="27" t="s">
        <v>414</v>
      </c>
      <c r="H120" s="27" t="s">
        <v>502</v>
      </c>
      <c r="I120" s="305">
        <v>150.99</v>
      </c>
      <c r="J120" s="28">
        <v>1</v>
      </c>
      <c r="K120" s="29">
        <f t="shared" si="15"/>
        <v>150.99</v>
      </c>
      <c r="L120" s="315">
        <f t="shared" si="16"/>
        <v>0</v>
      </c>
      <c r="M120" s="64" t="s">
        <v>292</v>
      </c>
      <c r="N120" s="30" t="s">
        <v>503</v>
      </c>
      <c r="O120" s="31"/>
      <c r="P120" s="32"/>
      <c r="Q120" s="32"/>
      <c r="R120" s="32"/>
      <c r="S120" s="32"/>
      <c r="T120" s="32"/>
      <c r="U120" s="32"/>
      <c r="V120" s="32"/>
      <c r="W120" s="32"/>
      <c r="X120" s="32"/>
      <c r="Y120" s="32"/>
      <c r="Z120" s="32"/>
    </row>
    <row r="121" spans="1:49" ht="50.25" customHeight="1" x14ac:dyDescent="0.25">
      <c r="A121" s="23" t="s">
        <v>504</v>
      </c>
      <c r="B121" s="23">
        <v>108</v>
      </c>
      <c r="C121" s="24" t="s">
        <v>498</v>
      </c>
      <c r="D121" s="1" t="s">
        <v>499</v>
      </c>
      <c r="E121" s="25" t="s">
        <v>505</v>
      </c>
      <c r="F121" s="26" t="s">
        <v>501</v>
      </c>
      <c r="G121" s="27" t="s">
        <v>414</v>
      </c>
      <c r="H121" s="27" t="s">
        <v>506</v>
      </c>
      <c r="I121" s="305">
        <v>166.89</v>
      </c>
      <c r="J121" s="28">
        <v>1</v>
      </c>
      <c r="K121" s="29">
        <f t="shared" si="15"/>
        <v>166.89</v>
      </c>
      <c r="L121" s="315">
        <f t="shared" si="16"/>
        <v>0</v>
      </c>
      <c r="M121" s="64" t="s">
        <v>292</v>
      </c>
      <c r="N121" s="30" t="s">
        <v>507</v>
      </c>
      <c r="O121" s="31"/>
      <c r="P121" s="32"/>
      <c r="Q121" s="32"/>
      <c r="R121" s="32"/>
      <c r="S121" s="32"/>
      <c r="T121" s="32"/>
      <c r="U121" s="32"/>
      <c r="V121" s="32"/>
      <c r="W121" s="32"/>
      <c r="X121" s="32"/>
      <c r="Y121" s="32"/>
      <c r="Z121" s="32"/>
    </row>
    <row r="122" spans="1:49" ht="37.5" customHeight="1" x14ac:dyDescent="0.25">
      <c r="A122" s="23" t="s">
        <v>508</v>
      </c>
      <c r="B122" s="23">
        <v>109</v>
      </c>
      <c r="C122" s="35" t="s">
        <v>509</v>
      </c>
      <c r="D122" s="1" t="s">
        <v>510</v>
      </c>
      <c r="E122" s="25" t="s">
        <v>511</v>
      </c>
      <c r="F122" s="26" t="s">
        <v>512</v>
      </c>
      <c r="G122" s="37" t="s">
        <v>401</v>
      </c>
      <c r="H122" s="27" t="s">
        <v>513</v>
      </c>
      <c r="I122" s="305">
        <v>174.6</v>
      </c>
      <c r="J122" s="28">
        <v>1</v>
      </c>
      <c r="K122" s="29">
        <f t="shared" si="15"/>
        <v>174.6</v>
      </c>
      <c r="L122" s="315">
        <f t="shared" si="16"/>
        <v>0</v>
      </c>
      <c r="M122" s="64" t="s">
        <v>292</v>
      </c>
      <c r="N122" s="30" t="s">
        <v>514</v>
      </c>
      <c r="O122" s="31"/>
      <c r="P122" s="32"/>
      <c r="Q122" s="32"/>
      <c r="R122" s="32"/>
      <c r="S122" s="32"/>
      <c r="T122" s="32"/>
      <c r="U122" s="32"/>
      <c r="V122" s="32"/>
      <c r="W122" s="32"/>
      <c r="X122" s="32"/>
      <c r="Y122" s="32"/>
      <c r="Z122" s="32"/>
    </row>
    <row r="123" spans="1:49" ht="30" customHeight="1" x14ac:dyDescent="0.25">
      <c r="A123" s="8"/>
      <c r="B123" s="9"/>
      <c r="C123" s="63" t="s">
        <v>515</v>
      </c>
      <c r="D123" s="8" t="s">
        <v>516</v>
      </c>
      <c r="E123" s="12"/>
      <c r="F123" s="9"/>
      <c r="G123" s="82"/>
      <c r="H123" s="82"/>
      <c r="I123" s="55"/>
      <c r="J123" s="12"/>
      <c r="K123" s="16"/>
      <c r="L123" s="68"/>
      <c r="M123" s="12"/>
      <c r="N123" s="19"/>
      <c r="O123" s="20"/>
      <c r="P123" s="21"/>
      <c r="Q123" s="21"/>
      <c r="R123" s="21"/>
      <c r="S123" s="21"/>
      <c r="T123" s="21"/>
      <c r="U123" s="21"/>
      <c r="V123" s="21"/>
      <c r="W123" s="21"/>
      <c r="X123" s="21"/>
      <c r="Y123" s="21"/>
      <c r="Z123" s="21"/>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row>
    <row r="124" spans="1:49" ht="30" customHeight="1" x14ac:dyDescent="0.25">
      <c r="A124" s="23">
        <v>4592</v>
      </c>
      <c r="B124" s="23">
        <v>110</v>
      </c>
      <c r="C124" s="35" t="s">
        <v>517</v>
      </c>
      <c r="D124" s="1" t="s">
        <v>518</v>
      </c>
      <c r="E124" s="25" t="s">
        <v>519</v>
      </c>
      <c r="F124" s="26" t="s">
        <v>520</v>
      </c>
      <c r="G124" s="27" t="s">
        <v>54</v>
      </c>
      <c r="H124" s="27" t="s">
        <v>521</v>
      </c>
      <c r="I124" s="305">
        <v>1.69</v>
      </c>
      <c r="J124" s="28">
        <v>1</v>
      </c>
      <c r="K124" s="29">
        <f t="shared" ref="K124:K184" si="17">I124*J124</f>
        <v>1.69</v>
      </c>
      <c r="L124" s="315">
        <f t="shared" ref="L124:L184" si="18">I124-K124</f>
        <v>0</v>
      </c>
      <c r="M124" s="30" t="s">
        <v>25</v>
      </c>
      <c r="N124" s="30" t="s">
        <v>522</v>
      </c>
      <c r="O124" s="31"/>
      <c r="P124" s="32"/>
      <c r="Q124" s="32"/>
      <c r="R124" s="32"/>
      <c r="S124" s="32"/>
      <c r="T124" s="32"/>
      <c r="U124" s="32"/>
      <c r="V124" s="32"/>
      <c r="W124" s="32"/>
      <c r="X124" s="32"/>
      <c r="Y124" s="32"/>
      <c r="Z124" s="32"/>
    </row>
    <row r="125" spans="1:49" ht="30" customHeight="1" x14ac:dyDescent="0.25">
      <c r="A125" s="23" t="s">
        <v>523</v>
      </c>
      <c r="B125" s="23">
        <v>111</v>
      </c>
      <c r="C125" s="35" t="s">
        <v>517</v>
      </c>
      <c r="D125" s="1" t="s">
        <v>518</v>
      </c>
      <c r="E125" s="25" t="s">
        <v>524</v>
      </c>
      <c r="F125" s="51" t="s">
        <v>525</v>
      </c>
      <c r="G125" s="40" t="s">
        <v>526</v>
      </c>
      <c r="H125" s="64" t="s">
        <v>527</v>
      </c>
      <c r="I125" s="305">
        <v>4.7</v>
      </c>
      <c r="J125" s="28">
        <v>1</v>
      </c>
      <c r="K125" s="29">
        <f t="shared" si="17"/>
        <v>4.7</v>
      </c>
      <c r="L125" s="315">
        <f t="shared" si="18"/>
        <v>0</v>
      </c>
      <c r="M125" s="30" t="s">
        <v>25</v>
      </c>
      <c r="N125" s="30" t="s">
        <v>528</v>
      </c>
      <c r="O125" s="58"/>
      <c r="P125" s="59"/>
      <c r="Q125" s="59"/>
      <c r="R125" s="59"/>
      <c r="S125" s="59"/>
      <c r="T125" s="59"/>
      <c r="U125" s="59"/>
      <c r="V125" s="59"/>
      <c r="W125" s="59"/>
      <c r="X125" s="59"/>
      <c r="Y125" s="59"/>
      <c r="Z125" s="59"/>
    </row>
    <row r="126" spans="1:49" ht="30" customHeight="1" x14ac:dyDescent="0.25">
      <c r="A126" s="23">
        <v>5015</v>
      </c>
      <c r="B126" s="23">
        <v>112</v>
      </c>
      <c r="C126" s="35" t="s">
        <v>517</v>
      </c>
      <c r="D126" s="1" t="s">
        <v>518</v>
      </c>
      <c r="E126" s="25" t="s">
        <v>529</v>
      </c>
      <c r="F126" s="26" t="s">
        <v>530</v>
      </c>
      <c r="G126" s="40" t="s">
        <v>531</v>
      </c>
      <c r="H126" s="27" t="s">
        <v>532</v>
      </c>
      <c r="I126" s="305">
        <v>3.37</v>
      </c>
      <c r="J126" s="28">
        <v>1</v>
      </c>
      <c r="K126" s="29">
        <f t="shared" si="17"/>
        <v>3.37</v>
      </c>
      <c r="L126" s="315">
        <f t="shared" si="18"/>
        <v>0</v>
      </c>
      <c r="M126" s="30" t="s">
        <v>25</v>
      </c>
      <c r="N126" s="30" t="s">
        <v>533</v>
      </c>
      <c r="O126" s="31"/>
      <c r="P126" s="32"/>
      <c r="Q126" s="32"/>
      <c r="R126" s="32"/>
      <c r="S126" s="32"/>
      <c r="T126" s="32"/>
      <c r="U126" s="32"/>
      <c r="V126" s="32"/>
      <c r="W126" s="32"/>
      <c r="X126" s="32"/>
      <c r="Y126" s="32"/>
      <c r="Z126" s="32"/>
    </row>
    <row r="127" spans="1:49" ht="30" customHeight="1" x14ac:dyDescent="0.25">
      <c r="A127" s="23">
        <v>6636</v>
      </c>
      <c r="B127" s="23">
        <v>113</v>
      </c>
      <c r="C127" s="35" t="s">
        <v>517</v>
      </c>
      <c r="D127" s="1" t="s">
        <v>518</v>
      </c>
      <c r="E127" s="33" t="s">
        <v>529</v>
      </c>
      <c r="F127" s="26" t="s">
        <v>534</v>
      </c>
      <c r="G127" s="27" t="s">
        <v>29</v>
      </c>
      <c r="H127" s="27" t="s">
        <v>535</v>
      </c>
      <c r="I127" s="305">
        <v>3.37</v>
      </c>
      <c r="J127" s="28">
        <v>1</v>
      </c>
      <c r="K127" s="29">
        <f t="shared" si="17"/>
        <v>3.37</v>
      </c>
      <c r="L127" s="315">
        <f t="shared" si="18"/>
        <v>0</v>
      </c>
      <c r="M127" s="30" t="s">
        <v>25</v>
      </c>
      <c r="N127" s="30" t="s">
        <v>536</v>
      </c>
      <c r="O127" s="31"/>
      <c r="P127" s="32"/>
      <c r="Q127" s="32"/>
      <c r="R127" s="32"/>
      <c r="S127" s="32"/>
      <c r="T127" s="32"/>
      <c r="U127" s="32"/>
      <c r="V127" s="32"/>
      <c r="W127" s="32"/>
      <c r="X127" s="32"/>
      <c r="Y127" s="32"/>
      <c r="Z127" s="32"/>
    </row>
    <row r="128" spans="1:49" ht="30" customHeight="1" x14ac:dyDescent="0.25">
      <c r="A128" s="23" t="s">
        <v>537</v>
      </c>
      <c r="B128" s="23">
        <v>114</v>
      </c>
      <c r="C128" s="35" t="s">
        <v>517</v>
      </c>
      <c r="D128" s="1" t="s">
        <v>518</v>
      </c>
      <c r="E128" s="25" t="s">
        <v>529</v>
      </c>
      <c r="F128" s="26" t="s">
        <v>520</v>
      </c>
      <c r="G128" s="27" t="s">
        <v>54</v>
      </c>
      <c r="H128" s="27" t="s">
        <v>538</v>
      </c>
      <c r="I128" s="305">
        <v>3.37</v>
      </c>
      <c r="J128" s="28">
        <v>1</v>
      </c>
      <c r="K128" s="29">
        <f t="shared" si="17"/>
        <v>3.37</v>
      </c>
      <c r="L128" s="315">
        <f t="shared" si="18"/>
        <v>0</v>
      </c>
      <c r="M128" s="30" t="s">
        <v>25</v>
      </c>
      <c r="N128" s="30" t="s">
        <v>539</v>
      </c>
      <c r="O128" s="31"/>
      <c r="P128" s="32"/>
      <c r="Q128" s="32"/>
      <c r="R128" s="32"/>
      <c r="S128" s="32"/>
      <c r="T128" s="32"/>
      <c r="U128" s="32"/>
      <c r="V128" s="32"/>
      <c r="W128" s="32"/>
      <c r="X128" s="32"/>
      <c r="Y128" s="32"/>
      <c r="Z128" s="32"/>
    </row>
    <row r="129" spans="1:26" ht="30" customHeight="1" x14ac:dyDescent="0.25">
      <c r="A129" s="23">
        <v>8417</v>
      </c>
      <c r="B129" s="23">
        <v>115</v>
      </c>
      <c r="C129" s="35" t="s">
        <v>517</v>
      </c>
      <c r="D129" s="1" t="s">
        <v>518</v>
      </c>
      <c r="E129" s="25" t="s">
        <v>540</v>
      </c>
      <c r="F129" s="26" t="s">
        <v>541</v>
      </c>
      <c r="G129" s="27" t="s">
        <v>117</v>
      </c>
      <c r="H129" s="27" t="s">
        <v>542</v>
      </c>
      <c r="I129" s="305">
        <v>2.4</v>
      </c>
      <c r="J129" s="28">
        <v>1</v>
      </c>
      <c r="K129" s="29">
        <f t="shared" si="17"/>
        <v>2.4</v>
      </c>
      <c r="L129" s="315">
        <f t="shared" si="18"/>
        <v>0</v>
      </c>
      <c r="M129" s="30" t="s">
        <v>25</v>
      </c>
      <c r="N129" s="30" t="s">
        <v>543</v>
      </c>
      <c r="O129" s="31"/>
      <c r="P129" s="32"/>
      <c r="Q129" s="32"/>
      <c r="R129" s="32"/>
      <c r="S129" s="32"/>
      <c r="T129" s="32"/>
      <c r="U129" s="32"/>
      <c r="V129" s="32"/>
      <c r="W129" s="32"/>
      <c r="X129" s="32"/>
      <c r="Y129" s="32"/>
      <c r="Z129" s="32"/>
    </row>
    <row r="130" spans="1:26" ht="30" customHeight="1" x14ac:dyDescent="0.25">
      <c r="A130" s="23">
        <v>5016</v>
      </c>
      <c r="B130" s="23">
        <v>116</v>
      </c>
      <c r="C130" s="35" t="s">
        <v>517</v>
      </c>
      <c r="D130" s="1" t="s">
        <v>518</v>
      </c>
      <c r="E130" s="25" t="s">
        <v>544</v>
      </c>
      <c r="F130" s="26" t="s">
        <v>545</v>
      </c>
      <c r="G130" s="40" t="s">
        <v>531</v>
      </c>
      <c r="H130" s="27" t="s">
        <v>546</v>
      </c>
      <c r="I130" s="305">
        <v>4.8</v>
      </c>
      <c r="J130" s="28">
        <v>1</v>
      </c>
      <c r="K130" s="29">
        <f t="shared" si="17"/>
        <v>4.8</v>
      </c>
      <c r="L130" s="315">
        <f t="shared" si="18"/>
        <v>0</v>
      </c>
      <c r="M130" s="30" t="s">
        <v>25</v>
      </c>
      <c r="N130" s="30" t="s">
        <v>547</v>
      </c>
      <c r="O130" s="31"/>
      <c r="P130" s="32"/>
      <c r="Q130" s="32"/>
      <c r="R130" s="32"/>
      <c r="S130" s="32"/>
      <c r="T130" s="32"/>
      <c r="U130" s="32"/>
      <c r="V130" s="32"/>
      <c r="W130" s="32"/>
      <c r="X130" s="32"/>
      <c r="Y130" s="32"/>
      <c r="Z130" s="32"/>
    </row>
    <row r="131" spans="1:26" ht="30" customHeight="1" x14ac:dyDescent="0.25">
      <c r="A131" s="23" t="s">
        <v>548</v>
      </c>
      <c r="B131" s="23">
        <v>117</v>
      </c>
      <c r="C131" s="35" t="s">
        <v>517</v>
      </c>
      <c r="D131" s="1" t="s">
        <v>518</v>
      </c>
      <c r="E131" s="33" t="s">
        <v>544</v>
      </c>
      <c r="F131" s="26" t="s">
        <v>534</v>
      </c>
      <c r="G131" s="27" t="s">
        <v>29</v>
      </c>
      <c r="H131" s="27" t="s">
        <v>549</v>
      </c>
      <c r="I131" s="305">
        <v>4.8</v>
      </c>
      <c r="J131" s="28">
        <v>1</v>
      </c>
      <c r="K131" s="29">
        <f t="shared" si="17"/>
        <v>4.8</v>
      </c>
      <c r="L131" s="315">
        <f t="shared" si="18"/>
        <v>0</v>
      </c>
      <c r="M131" s="30" t="s">
        <v>25</v>
      </c>
      <c r="N131" s="30" t="s">
        <v>550</v>
      </c>
      <c r="O131" s="31"/>
      <c r="P131" s="32"/>
      <c r="Q131" s="32"/>
      <c r="R131" s="32"/>
      <c r="S131" s="32"/>
      <c r="T131" s="32"/>
      <c r="U131" s="32"/>
      <c r="V131" s="32"/>
      <c r="W131" s="32"/>
      <c r="X131" s="32"/>
      <c r="Y131" s="32"/>
      <c r="Z131" s="32"/>
    </row>
    <row r="132" spans="1:26" ht="30" customHeight="1" x14ac:dyDescent="0.25">
      <c r="A132" s="23">
        <v>8420</v>
      </c>
      <c r="B132" s="23">
        <v>118</v>
      </c>
      <c r="C132" s="35" t="s">
        <v>517</v>
      </c>
      <c r="D132" s="1" t="s">
        <v>518</v>
      </c>
      <c r="E132" s="25" t="s">
        <v>551</v>
      </c>
      <c r="F132" s="26" t="s">
        <v>541</v>
      </c>
      <c r="G132" s="27" t="s">
        <v>117</v>
      </c>
      <c r="H132" s="27" t="s">
        <v>552</v>
      </c>
      <c r="I132" s="305">
        <v>4.8</v>
      </c>
      <c r="J132" s="28">
        <v>1</v>
      </c>
      <c r="K132" s="29">
        <f t="shared" si="17"/>
        <v>4.8</v>
      </c>
      <c r="L132" s="315">
        <f t="shared" si="18"/>
        <v>0</v>
      </c>
      <c r="M132" s="30" t="s">
        <v>25</v>
      </c>
      <c r="N132" s="30" t="s">
        <v>553</v>
      </c>
      <c r="O132" s="31"/>
      <c r="P132" s="32"/>
      <c r="Q132" s="32"/>
      <c r="R132" s="32"/>
      <c r="S132" s="32"/>
      <c r="T132" s="32"/>
      <c r="U132" s="32"/>
      <c r="V132" s="32"/>
      <c r="W132" s="32"/>
      <c r="X132" s="32"/>
      <c r="Y132" s="32"/>
      <c r="Z132" s="32"/>
    </row>
    <row r="133" spans="1:26" ht="30" customHeight="1" x14ac:dyDescent="0.25">
      <c r="A133" s="23">
        <v>5934</v>
      </c>
      <c r="B133" s="23">
        <v>119</v>
      </c>
      <c r="C133" s="35" t="s">
        <v>517</v>
      </c>
      <c r="D133" s="1" t="s">
        <v>518</v>
      </c>
      <c r="E133" s="25" t="s">
        <v>554</v>
      </c>
      <c r="F133" s="26" t="s">
        <v>555</v>
      </c>
      <c r="G133" s="27" t="s">
        <v>150</v>
      </c>
      <c r="H133" s="27" t="s">
        <v>556</v>
      </c>
      <c r="I133" s="305">
        <v>8</v>
      </c>
      <c r="J133" s="28">
        <v>1</v>
      </c>
      <c r="K133" s="29">
        <f t="shared" si="17"/>
        <v>8</v>
      </c>
      <c r="L133" s="315">
        <f t="shared" si="18"/>
        <v>0</v>
      </c>
      <c r="M133" s="30" t="s">
        <v>25</v>
      </c>
      <c r="N133" s="30" t="s">
        <v>557</v>
      </c>
      <c r="O133" s="31"/>
      <c r="P133" s="32"/>
      <c r="Q133" s="32"/>
      <c r="R133" s="32"/>
      <c r="S133" s="32"/>
      <c r="T133" s="32"/>
      <c r="U133" s="32"/>
      <c r="V133" s="32"/>
      <c r="W133" s="32"/>
      <c r="X133" s="32"/>
      <c r="Y133" s="32"/>
      <c r="Z133" s="32"/>
    </row>
    <row r="134" spans="1:26" ht="30" customHeight="1" x14ac:dyDescent="0.25">
      <c r="A134" s="23">
        <v>8854</v>
      </c>
      <c r="B134" s="23">
        <v>120</v>
      </c>
      <c r="C134" s="35" t="s">
        <v>517</v>
      </c>
      <c r="D134" s="1" t="s">
        <v>518</v>
      </c>
      <c r="E134" s="25" t="s">
        <v>558</v>
      </c>
      <c r="F134" s="26" t="s">
        <v>520</v>
      </c>
      <c r="G134" s="27" t="s">
        <v>54</v>
      </c>
      <c r="H134" s="27" t="s">
        <v>559</v>
      </c>
      <c r="I134" s="305">
        <v>2.7</v>
      </c>
      <c r="J134" s="28">
        <v>1</v>
      </c>
      <c r="K134" s="29">
        <f t="shared" si="17"/>
        <v>2.7</v>
      </c>
      <c r="L134" s="315">
        <f t="shared" si="18"/>
        <v>0</v>
      </c>
      <c r="M134" s="30" t="s">
        <v>25</v>
      </c>
      <c r="N134" s="30" t="s">
        <v>560</v>
      </c>
      <c r="O134" s="31"/>
      <c r="P134" s="32"/>
      <c r="Q134" s="32"/>
      <c r="R134" s="32"/>
      <c r="S134" s="32"/>
      <c r="T134" s="32"/>
      <c r="U134" s="32"/>
      <c r="V134" s="32"/>
      <c r="W134" s="32"/>
      <c r="X134" s="32"/>
      <c r="Y134" s="32"/>
      <c r="Z134" s="32"/>
    </row>
    <row r="135" spans="1:26" ht="30" customHeight="1" x14ac:dyDescent="0.25">
      <c r="A135" s="23" t="s">
        <v>561</v>
      </c>
      <c r="B135" s="23">
        <v>121</v>
      </c>
      <c r="C135" s="35" t="s">
        <v>517</v>
      </c>
      <c r="D135" s="1" t="s">
        <v>518</v>
      </c>
      <c r="E135" s="25" t="s">
        <v>562</v>
      </c>
      <c r="F135" s="51" t="s">
        <v>525</v>
      </c>
      <c r="G135" s="40" t="s">
        <v>563</v>
      </c>
      <c r="H135" s="64" t="s">
        <v>564</v>
      </c>
      <c r="I135" s="305">
        <v>7.1</v>
      </c>
      <c r="J135" s="28">
        <v>1</v>
      </c>
      <c r="K135" s="29">
        <f t="shared" si="17"/>
        <v>7.1</v>
      </c>
      <c r="L135" s="315">
        <f t="shared" si="18"/>
        <v>0</v>
      </c>
      <c r="M135" s="30" t="s">
        <v>25</v>
      </c>
      <c r="N135" s="30" t="s">
        <v>565</v>
      </c>
      <c r="O135" s="58"/>
      <c r="P135" s="59"/>
      <c r="Q135" s="59"/>
      <c r="R135" s="59"/>
      <c r="S135" s="59"/>
      <c r="T135" s="59"/>
      <c r="U135" s="59"/>
      <c r="V135" s="59"/>
      <c r="W135" s="59"/>
      <c r="X135" s="59"/>
      <c r="Y135" s="59"/>
      <c r="Z135" s="59"/>
    </row>
    <row r="136" spans="1:26" ht="30" customHeight="1" x14ac:dyDescent="0.25">
      <c r="A136" s="23">
        <v>8421</v>
      </c>
      <c r="B136" s="23">
        <v>122</v>
      </c>
      <c r="C136" s="35" t="s">
        <v>517</v>
      </c>
      <c r="D136" s="1" t="s">
        <v>518</v>
      </c>
      <c r="E136" s="25" t="s">
        <v>566</v>
      </c>
      <c r="F136" s="26" t="s">
        <v>567</v>
      </c>
      <c r="G136" s="27" t="s">
        <v>117</v>
      </c>
      <c r="H136" s="27" t="s">
        <v>568</v>
      </c>
      <c r="I136" s="305">
        <v>2.7</v>
      </c>
      <c r="J136" s="28">
        <v>1</v>
      </c>
      <c r="K136" s="29">
        <f t="shared" si="17"/>
        <v>2.7</v>
      </c>
      <c r="L136" s="315">
        <f t="shared" si="18"/>
        <v>0</v>
      </c>
      <c r="M136" s="30" t="s">
        <v>25</v>
      </c>
      <c r="N136" s="30" t="s">
        <v>569</v>
      </c>
      <c r="O136" s="31"/>
      <c r="P136" s="32"/>
      <c r="Q136" s="32"/>
      <c r="R136" s="32"/>
      <c r="S136" s="32"/>
      <c r="T136" s="32"/>
      <c r="U136" s="32"/>
      <c r="V136" s="32"/>
      <c r="W136" s="32"/>
      <c r="X136" s="32"/>
      <c r="Y136" s="32"/>
      <c r="Z136" s="32"/>
    </row>
    <row r="137" spans="1:26" ht="30" customHeight="1" x14ac:dyDescent="0.25">
      <c r="A137" s="23" t="s">
        <v>570</v>
      </c>
      <c r="B137" s="23">
        <v>123</v>
      </c>
      <c r="C137" s="35" t="s">
        <v>517</v>
      </c>
      <c r="D137" s="1" t="s">
        <v>518</v>
      </c>
      <c r="E137" s="33" t="s">
        <v>571</v>
      </c>
      <c r="F137" s="26" t="s">
        <v>534</v>
      </c>
      <c r="G137" s="27" t="s">
        <v>29</v>
      </c>
      <c r="H137" s="83" t="s">
        <v>572</v>
      </c>
      <c r="I137" s="305">
        <v>5.4</v>
      </c>
      <c r="J137" s="28">
        <v>1</v>
      </c>
      <c r="K137" s="29">
        <f t="shared" si="17"/>
        <v>5.4</v>
      </c>
      <c r="L137" s="315">
        <f t="shared" si="18"/>
        <v>0</v>
      </c>
      <c r="M137" s="30" t="s">
        <v>25</v>
      </c>
      <c r="N137" s="30" t="s">
        <v>573</v>
      </c>
      <c r="O137" s="31"/>
      <c r="P137" s="32"/>
      <c r="Q137" s="32"/>
      <c r="R137" s="32"/>
      <c r="S137" s="32"/>
      <c r="T137" s="32"/>
      <c r="U137" s="32"/>
      <c r="V137" s="32"/>
      <c r="W137" s="32"/>
      <c r="X137" s="32"/>
      <c r="Y137" s="32"/>
      <c r="Z137" s="32"/>
    </row>
    <row r="138" spans="1:26" ht="30" customHeight="1" x14ac:dyDescent="0.25">
      <c r="A138" s="23">
        <v>7343</v>
      </c>
      <c r="B138" s="23">
        <v>124</v>
      </c>
      <c r="C138" s="35" t="s">
        <v>517</v>
      </c>
      <c r="D138" s="1" t="s">
        <v>518</v>
      </c>
      <c r="E138" s="25" t="s">
        <v>571</v>
      </c>
      <c r="F138" s="26" t="s">
        <v>574</v>
      </c>
      <c r="G138" s="40" t="s">
        <v>531</v>
      </c>
      <c r="H138" s="27" t="s">
        <v>575</v>
      </c>
      <c r="I138" s="305">
        <v>5.4</v>
      </c>
      <c r="J138" s="28">
        <v>1</v>
      </c>
      <c r="K138" s="29">
        <f t="shared" si="17"/>
        <v>5.4</v>
      </c>
      <c r="L138" s="315">
        <f t="shared" si="18"/>
        <v>0</v>
      </c>
      <c r="M138" s="30" t="s">
        <v>25</v>
      </c>
      <c r="N138" s="30" t="s">
        <v>576</v>
      </c>
      <c r="O138" s="31"/>
      <c r="P138" s="32"/>
      <c r="Q138" s="32"/>
      <c r="R138" s="32"/>
      <c r="S138" s="32"/>
      <c r="T138" s="32"/>
      <c r="U138" s="32"/>
      <c r="V138" s="32"/>
      <c r="W138" s="32"/>
      <c r="X138" s="32"/>
      <c r="Y138" s="32"/>
      <c r="Z138" s="32"/>
    </row>
    <row r="139" spans="1:26" ht="30" customHeight="1" x14ac:dyDescent="0.25">
      <c r="A139" s="23" t="s">
        <v>577</v>
      </c>
      <c r="B139" s="23">
        <v>125</v>
      </c>
      <c r="C139" s="35" t="s">
        <v>517</v>
      </c>
      <c r="D139" s="1" t="s">
        <v>518</v>
      </c>
      <c r="E139" s="25" t="s">
        <v>578</v>
      </c>
      <c r="F139" s="84" t="s">
        <v>555</v>
      </c>
      <c r="G139" s="27" t="s">
        <v>150</v>
      </c>
      <c r="H139" s="40" t="s">
        <v>579</v>
      </c>
      <c r="I139" s="305">
        <v>9</v>
      </c>
      <c r="J139" s="28">
        <v>1</v>
      </c>
      <c r="K139" s="29">
        <f t="shared" si="17"/>
        <v>9</v>
      </c>
      <c r="L139" s="315">
        <f t="shared" si="18"/>
        <v>0</v>
      </c>
      <c r="M139" s="30" t="s">
        <v>25</v>
      </c>
      <c r="N139" s="30" t="s">
        <v>580</v>
      </c>
      <c r="O139" s="31"/>
      <c r="P139" s="32"/>
      <c r="Q139" s="32"/>
      <c r="R139" s="32"/>
      <c r="S139" s="32"/>
      <c r="T139" s="32"/>
      <c r="U139" s="32"/>
      <c r="V139" s="32"/>
      <c r="W139" s="32"/>
      <c r="X139" s="32"/>
      <c r="Y139" s="32"/>
      <c r="Z139" s="32"/>
    </row>
    <row r="140" spans="1:26" ht="30" customHeight="1" x14ac:dyDescent="0.25">
      <c r="A140" s="23">
        <v>100</v>
      </c>
      <c r="B140" s="23">
        <v>126</v>
      </c>
      <c r="C140" s="35" t="s">
        <v>581</v>
      </c>
      <c r="D140" s="1" t="s">
        <v>582</v>
      </c>
      <c r="E140" s="25" t="s">
        <v>583</v>
      </c>
      <c r="F140" s="26" t="s">
        <v>584</v>
      </c>
      <c r="G140" s="27" t="s">
        <v>43</v>
      </c>
      <c r="H140" s="27" t="s">
        <v>585</v>
      </c>
      <c r="I140" s="305">
        <v>1.75</v>
      </c>
      <c r="J140" s="28">
        <v>1</v>
      </c>
      <c r="K140" s="29">
        <f t="shared" si="17"/>
        <v>1.75</v>
      </c>
      <c r="L140" s="315">
        <f t="shared" si="18"/>
        <v>0</v>
      </c>
      <c r="M140" s="30" t="s">
        <v>25</v>
      </c>
      <c r="N140" s="30" t="s">
        <v>586</v>
      </c>
      <c r="O140" s="31"/>
      <c r="P140" s="32"/>
      <c r="Q140" s="32"/>
      <c r="R140" s="32"/>
      <c r="S140" s="32"/>
      <c r="T140" s="32"/>
      <c r="U140" s="32"/>
      <c r="V140" s="32"/>
      <c r="W140" s="32"/>
      <c r="X140" s="32"/>
      <c r="Y140" s="32"/>
      <c r="Z140" s="32"/>
    </row>
    <row r="141" spans="1:26" ht="30" customHeight="1" x14ac:dyDescent="0.25">
      <c r="A141" s="23">
        <v>9622</v>
      </c>
      <c r="B141" s="23">
        <v>127</v>
      </c>
      <c r="C141" s="35" t="s">
        <v>581</v>
      </c>
      <c r="D141" s="1" t="s">
        <v>582</v>
      </c>
      <c r="E141" s="25" t="s">
        <v>587</v>
      </c>
      <c r="F141" s="26" t="s">
        <v>588</v>
      </c>
      <c r="G141" s="40" t="s">
        <v>531</v>
      </c>
      <c r="H141" s="27" t="s">
        <v>589</v>
      </c>
      <c r="I141" s="305">
        <v>7</v>
      </c>
      <c r="J141" s="28">
        <v>1</v>
      </c>
      <c r="K141" s="29">
        <f t="shared" si="17"/>
        <v>7</v>
      </c>
      <c r="L141" s="315">
        <f t="shared" si="18"/>
        <v>0</v>
      </c>
      <c r="M141" s="30" t="s">
        <v>25</v>
      </c>
      <c r="N141" s="30" t="s">
        <v>590</v>
      </c>
      <c r="O141" s="31"/>
      <c r="P141" s="32"/>
      <c r="Q141" s="32"/>
      <c r="R141" s="32"/>
      <c r="S141" s="32"/>
      <c r="T141" s="32"/>
      <c r="U141" s="32"/>
      <c r="V141" s="32"/>
      <c r="W141" s="32"/>
      <c r="X141" s="32"/>
      <c r="Y141" s="32"/>
      <c r="Z141" s="32"/>
    </row>
    <row r="142" spans="1:26" ht="30" customHeight="1" x14ac:dyDescent="0.25">
      <c r="A142" s="23">
        <v>9329</v>
      </c>
      <c r="B142" s="23">
        <v>128</v>
      </c>
      <c r="C142" s="24" t="s">
        <v>591</v>
      </c>
      <c r="D142" s="1" t="s">
        <v>592</v>
      </c>
      <c r="E142" s="25" t="s">
        <v>593</v>
      </c>
      <c r="F142" s="26" t="s">
        <v>594</v>
      </c>
      <c r="G142" s="40" t="s">
        <v>531</v>
      </c>
      <c r="H142" s="27" t="s">
        <v>595</v>
      </c>
      <c r="I142" s="306">
        <v>2.1</v>
      </c>
      <c r="J142" s="28">
        <v>1</v>
      </c>
      <c r="K142" s="29">
        <f t="shared" si="17"/>
        <v>2.1</v>
      </c>
      <c r="L142" s="315">
        <f t="shared" si="18"/>
        <v>0</v>
      </c>
      <c r="M142" s="30" t="s">
        <v>25</v>
      </c>
      <c r="N142" s="30" t="s">
        <v>596</v>
      </c>
      <c r="O142" s="31"/>
      <c r="P142" s="32"/>
      <c r="Q142" s="32"/>
      <c r="R142" s="32"/>
      <c r="S142" s="32"/>
      <c r="T142" s="32"/>
      <c r="U142" s="32"/>
      <c r="V142" s="32"/>
      <c r="W142" s="32"/>
      <c r="X142" s="32"/>
      <c r="Y142" s="32"/>
      <c r="Z142" s="32"/>
    </row>
    <row r="143" spans="1:26" ht="30" customHeight="1" x14ac:dyDescent="0.25">
      <c r="A143" s="23">
        <v>7877</v>
      </c>
      <c r="B143" s="23">
        <v>129</v>
      </c>
      <c r="C143" s="24" t="s">
        <v>591</v>
      </c>
      <c r="D143" s="1" t="s">
        <v>592</v>
      </c>
      <c r="E143" s="33" t="s">
        <v>593</v>
      </c>
      <c r="F143" s="26" t="s">
        <v>597</v>
      </c>
      <c r="G143" s="27" t="s">
        <v>29</v>
      </c>
      <c r="H143" s="27" t="s">
        <v>598</v>
      </c>
      <c r="I143" s="306">
        <v>2.1</v>
      </c>
      <c r="J143" s="28">
        <v>1</v>
      </c>
      <c r="K143" s="29">
        <f t="shared" si="17"/>
        <v>2.1</v>
      </c>
      <c r="L143" s="315">
        <f t="shared" si="18"/>
        <v>0</v>
      </c>
      <c r="M143" s="30" t="s">
        <v>25</v>
      </c>
      <c r="N143" s="30" t="s">
        <v>599</v>
      </c>
      <c r="O143" s="31"/>
      <c r="P143" s="32"/>
      <c r="Q143" s="32"/>
      <c r="R143" s="32"/>
      <c r="S143" s="32"/>
      <c r="T143" s="32"/>
      <c r="U143" s="32"/>
      <c r="V143" s="32"/>
      <c r="W143" s="32"/>
      <c r="X143" s="32"/>
      <c r="Y143" s="32"/>
      <c r="Z143" s="32"/>
    </row>
    <row r="144" spans="1:26" ht="30" customHeight="1" x14ac:dyDescent="0.25">
      <c r="A144" s="23">
        <v>9330</v>
      </c>
      <c r="B144" s="23">
        <v>130</v>
      </c>
      <c r="C144" s="24" t="s">
        <v>591</v>
      </c>
      <c r="D144" s="1" t="s">
        <v>592</v>
      </c>
      <c r="E144" s="25" t="s">
        <v>600</v>
      </c>
      <c r="F144" s="26" t="s">
        <v>594</v>
      </c>
      <c r="G144" s="40" t="s">
        <v>531</v>
      </c>
      <c r="H144" s="27" t="s">
        <v>601</v>
      </c>
      <c r="I144" s="306">
        <v>4.2</v>
      </c>
      <c r="J144" s="28">
        <v>1</v>
      </c>
      <c r="K144" s="29">
        <f t="shared" si="17"/>
        <v>4.2</v>
      </c>
      <c r="L144" s="315">
        <f t="shared" si="18"/>
        <v>0</v>
      </c>
      <c r="M144" s="30" t="s">
        <v>25</v>
      </c>
      <c r="N144" s="30" t="s">
        <v>602</v>
      </c>
      <c r="O144" s="31"/>
      <c r="P144" s="32"/>
      <c r="Q144" s="32"/>
      <c r="R144" s="32"/>
      <c r="S144" s="32"/>
      <c r="T144" s="32"/>
      <c r="U144" s="32"/>
      <c r="V144" s="32"/>
      <c r="W144" s="32"/>
      <c r="X144" s="32"/>
      <c r="Y144" s="32"/>
      <c r="Z144" s="32"/>
    </row>
    <row r="145" spans="1:49" ht="30" customHeight="1" x14ac:dyDescent="0.25">
      <c r="A145" s="23">
        <v>7878</v>
      </c>
      <c r="B145" s="23">
        <v>131</v>
      </c>
      <c r="C145" s="24" t="s">
        <v>591</v>
      </c>
      <c r="D145" s="1" t="s">
        <v>592</v>
      </c>
      <c r="E145" s="33" t="s">
        <v>600</v>
      </c>
      <c r="F145" s="26" t="s">
        <v>603</v>
      </c>
      <c r="G145" s="27" t="s">
        <v>29</v>
      </c>
      <c r="H145" s="27" t="s">
        <v>604</v>
      </c>
      <c r="I145" s="306">
        <v>4.2</v>
      </c>
      <c r="J145" s="28">
        <v>1</v>
      </c>
      <c r="K145" s="29">
        <f t="shared" si="17"/>
        <v>4.2</v>
      </c>
      <c r="L145" s="315">
        <f t="shared" si="18"/>
        <v>0</v>
      </c>
      <c r="M145" s="30" t="s">
        <v>25</v>
      </c>
      <c r="N145" s="30" t="s">
        <v>605</v>
      </c>
      <c r="O145" s="31"/>
      <c r="P145" s="32"/>
      <c r="Q145" s="32"/>
      <c r="R145" s="32"/>
      <c r="S145" s="32"/>
      <c r="T145" s="32"/>
      <c r="U145" s="32"/>
      <c r="V145" s="32"/>
      <c r="W145" s="32"/>
      <c r="X145" s="32"/>
      <c r="Y145" s="32"/>
      <c r="Z145" s="32"/>
    </row>
    <row r="146" spans="1:49" ht="30" customHeight="1" x14ac:dyDescent="0.25">
      <c r="A146" s="23">
        <v>5212</v>
      </c>
      <c r="B146" s="23">
        <v>132</v>
      </c>
      <c r="C146" s="24" t="s">
        <v>591</v>
      </c>
      <c r="D146" s="1" t="s">
        <v>592</v>
      </c>
      <c r="E146" s="25" t="s">
        <v>600</v>
      </c>
      <c r="F146" s="26" t="s">
        <v>606</v>
      </c>
      <c r="G146" s="27" t="s">
        <v>414</v>
      </c>
      <c r="H146" s="27" t="s">
        <v>607</v>
      </c>
      <c r="I146" s="306">
        <v>4.2</v>
      </c>
      <c r="J146" s="28">
        <v>1</v>
      </c>
      <c r="K146" s="29">
        <f t="shared" si="17"/>
        <v>4.2</v>
      </c>
      <c r="L146" s="315">
        <f t="shared" si="18"/>
        <v>0</v>
      </c>
      <c r="M146" s="30" t="s">
        <v>25</v>
      </c>
      <c r="N146" s="30" t="s">
        <v>608</v>
      </c>
      <c r="O146" s="31"/>
      <c r="P146" s="32"/>
      <c r="Q146" s="32"/>
      <c r="R146" s="32"/>
      <c r="S146" s="32"/>
      <c r="T146" s="32"/>
      <c r="U146" s="32"/>
      <c r="V146" s="32"/>
      <c r="W146" s="32"/>
      <c r="X146" s="32"/>
      <c r="Y146" s="32"/>
      <c r="Z146" s="32"/>
    </row>
    <row r="147" spans="1:49" ht="30" customHeight="1" x14ac:dyDescent="0.25">
      <c r="A147" s="23">
        <v>7879</v>
      </c>
      <c r="B147" s="23">
        <v>133</v>
      </c>
      <c r="C147" s="24" t="s">
        <v>591</v>
      </c>
      <c r="D147" s="1" t="s">
        <v>592</v>
      </c>
      <c r="E147" s="33" t="s">
        <v>609</v>
      </c>
      <c r="F147" s="26" t="s">
        <v>610</v>
      </c>
      <c r="G147" s="27" t="s">
        <v>29</v>
      </c>
      <c r="H147" s="27" t="s">
        <v>611</v>
      </c>
      <c r="I147" s="306">
        <v>5.2</v>
      </c>
      <c r="J147" s="28">
        <v>1</v>
      </c>
      <c r="K147" s="29">
        <f t="shared" si="17"/>
        <v>5.2</v>
      </c>
      <c r="L147" s="315">
        <f t="shared" si="18"/>
        <v>0</v>
      </c>
      <c r="M147" s="30" t="s">
        <v>25</v>
      </c>
      <c r="N147" s="30" t="s">
        <v>612</v>
      </c>
      <c r="O147" s="31"/>
      <c r="P147" s="32"/>
      <c r="Q147" s="32"/>
      <c r="R147" s="32"/>
      <c r="S147" s="32"/>
      <c r="T147" s="32"/>
      <c r="U147" s="32"/>
      <c r="V147" s="32"/>
      <c r="W147" s="32"/>
      <c r="X147" s="32"/>
      <c r="Y147" s="32"/>
      <c r="Z147" s="32"/>
    </row>
    <row r="148" spans="1:49" ht="30" customHeight="1" x14ac:dyDescent="0.25">
      <c r="A148" s="23">
        <v>9331</v>
      </c>
      <c r="B148" s="23">
        <v>134</v>
      </c>
      <c r="C148" s="24" t="s">
        <v>591</v>
      </c>
      <c r="D148" s="1" t="s">
        <v>592</v>
      </c>
      <c r="E148" s="25" t="s">
        <v>609</v>
      </c>
      <c r="F148" s="26" t="s">
        <v>594</v>
      </c>
      <c r="G148" s="40" t="s">
        <v>531</v>
      </c>
      <c r="H148" s="27" t="s">
        <v>613</v>
      </c>
      <c r="I148" s="306">
        <v>5.2</v>
      </c>
      <c r="J148" s="28">
        <v>1</v>
      </c>
      <c r="K148" s="29">
        <f t="shared" si="17"/>
        <v>5.2</v>
      </c>
      <c r="L148" s="315">
        <f t="shared" si="18"/>
        <v>0</v>
      </c>
      <c r="M148" s="30" t="s">
        <v>25</v>
      </c>
      <c r="N148" s="30" t="s">
        <v>614</v>
      </c>
      <c r="O148" s="31"/>
      <c r="P148" s="32"/>
      <c r="Q148" s="32"/>
      <c r="R148" s="32"/>
      <c r="S148" s="32"/>
      <c r="T148" s="32"/>
      <c r="U148" s="32"/>
      <c r="V148" s="32"/>
      <c r="W148" s="32"/>
      <c r="X148" s="32"/>
      <c r="Y148" s="32"/>
      <c r="Z148" s="32"/>
    </row>
    <row r="149" spans="1:49" ht="30" customHeight="1" x14ac:dyDescent="0.25">
      <c r="A149" s="23">
        <v>5213</v>
      </c>
      <c r="B149" s="23">
        <v>135</v>
      </c>
      <c r="C149" s="24" t="s">
        <v>591</v>
      </c>
      <c r="D149" s="1" t="s">
        <v>592</v>
      </c>
      <c r="E149" s="25" t="s">
        <v>609</v>
      </c>
      <c r="F149" s="26" t="s">
        <v>606</v>
      </c>
      <c r="G149" s="27" t="s">
        <v>414</v>
      </c>
      <c r="H149" s="27" t="s">
        <v>615</v>
      </c>
      <c r="I149" s="306">
        <v>5.2</v>
      </c>
      <c r="J149" s="28">
        <v>1</v>
      </c>
      <c r="K149" s="29">
        <f t="shared" si="17"/>
        <v>5.2</v>
      </c>
      <c r="L149" s="315">
        <f t="shared" si="18"/>
        <v>0</v>
      </c>
      <c r="M149" s="30" t="s">
        <v>25</v>
      </c>
      <c r="N149" s="30" t="s">
        <v>616</v>
      </c>
      <c r="O149" s="86"/>
      <c r="P149" s="87"/>
      <c r="Q149" s="87"/>
      <c r="R149" s="32"/>
      <c r="S149" s="32"/>
      <c r="T149" s="32"/>
      <c r="U149" s="32"/>
      <c r="V149" s="32"/>
      <c r="W149" s="32"/>
      <c r="X149" s="32"/>
      <c r="Y149" s="32"/>
      <c r="Z149" s="32"/>
    </row>
    <row r="150" spans="1:49" ht="30" customHeight="1" x14ac:dyDescent="0.25">
      <c r="A150" s="23" t="s">
        <v>617</v>
      </c>
      <c r="B150" s="23">
        <v>136</v>
      </c>
      <c r="C150" s="41" t="s">
        <v>618</v>
      </c>
      <c r="D150" s="1" t="s">
        <v>619</v>
      </c>
      <c r="E150" s="25" t="s">
        <v>620</v>
      </c>
      <c r="F150" s="51" t="s">
        <v>621</v>
      </c>
      <c r="G150" s="40" t="s">
        <v>622</v>
      </c>
      <c r="H150" s="40" t="s">
        <v>623</v>
      </c>
      <c r="I150" s="305">
        <v>14.1</v>
      </c>
      <c r="J150" s="28">
        <v>1</v>
      </c>
      <c r="K150" s="29">
        <f t="shared" si="17"/>
        <v>14.1</v>
      </c>
      <c r="L150" s="315">
        <f t="shared" si="18"/>
        <v>0</v>
      </c>
      <c r="M150" s="64" t="s">
        <v>292</v>
      </c>
      <c r="N150" s="30" t="s">
        <v>624</v>
      </c>
      <c r="O150" s="86"/>
      <c r="P150" s="87"/>
      <c r="Q150" s="87"/>
      <c r="R150" s="32"/>
      <c r="S150" s="32"/>
      <c r="T150" s="32"/>
      <c r="U150" s="32"/>
      <c r="V150" s="32"/>
      <c r="W150" s="32"/>
      <c r="X150" s="32"/>
      <c r="Y150" s="32"/>
      <c r="Z150" s="32"/>
    </row>
    <row r="151" spans="1:49" ht="30" customHeight="1" x14ac:dyDescent="0.25">
      <c r="A151" s="23" t="s">
        <v>625</v>
      </c>
      <c r="B151" s="23">
        <v>137</v>
      </c>
      <c r="C151" s="41" t="s">
        <v>618</v>
      </c>
      <c r="D151" s="1" t="s">
        <v>619</v>
      </c>
      <c r="E151" s="25" t="s">
        <v>626</v>
      </c>
      <c r="F151" s="51" t="s">
        <v>621</v>
      </c>
      <c r="G151" s="40" t="s">
        <v>622</v>
      </c>
      <c r="H151" s="40" t="s">
        <v>627</v>
      </c>
      <c r="I151" s="305">
        <v>13.5</v>
      </c>
      <c r="J151" s="28">
        <v>1</v>
      </c>
      <c r="K151" s="29">
        <f t="shared" si="17"/>
        <v>13.5</v>
      </c>
      <c r="L151" s="315">
        <f t="shared" si="18"/>
        <v>0</v>
      </c>
      <c r="M151" s="64" t="s">
        <v>292</v>
      </c>
      <c r="N151" s="30" t="s">
        <v>628</v>
      </c>
      <c r="O151" s="31"/>
      <c r="P151" s="32"/>
      <c r="Q151" s="32"/>
      <c r="R151" s="32"/>
      <c r="S151" s="32"/>
      <c r="T151" s="32"/>
      <c r="U151" s="32"/>
      <c r="V151" s="32"/>
      <c r="W151" s="32"/>
      <c r="X151" s="32"/>
      <c r="Y151" s="32"/>
      <c r="Z151" s="32"/>
    </row>
    <row r="152" spans="1:49" ht="30" customHeight="1" x14ac:dyDescent="0.25">
      <c r="A152" s="23" t="s">
        <v>629</v>
      </c>
      <c r="B152" s="23">
        <v>138</v>
      </c>
      <c r="C152" s="35" t="s">
        <v>618</v>
      </c>
      <c r="D152" s="1" t="s">
        <v>619</v>
      </c>
      <c r="E152" s="25" t="s">
        <v>630</v>
      </c>
      <c r="F152" s="26" t="s">
        <v>631</v>
      </c>
      <c r="G152" s="27" t="s">
        <v>54</v>
      </c>
      <c r="H152" s="27" t="s">
        <v>632</v>
      </c>
      <c r="I152" s="305">
        <v>28.2</v>
      </c>
      <c r="J152" s="28">
        <v>1</v>
      </c>
      <c r="K152" s="29">
        <f t="shared" si="17"/>
        <v>28.2</v>
      </c>
      <c r="L152" s="315">
        <f t="shared" si="18"/>
        <v>0</v>
      </c>
      <c r="M152" s="64" t="s">
        <v>292</v>
      </c>
      <c r="N152" s="30" t="s">
        <v>633</v>
      </c>
      <c r="O152" s="31"/>
      <c r="P152" s="32"/>
      <c r="Q152" s="32"/>
      <c r="R152" s="32"/>
      <c r="S152" s="32"/>
      <c r="T152" s="32"/>
      <c r="U152" s="32"/>
      <c r="V152" s="32"/>
      <c r="W152" s="32"/>
      <c r="X152" s="32"/>
      <c r="Y152" s="32"/>
      <c r="Z152" s="32"/>
    </row>
    <row r="153" spans="1:49" ht="30" customHeight="1" x14ac:dyDescent="0.25">
      <c r="A153" s="23" t="s">
        <v>634</v>
      </c>
      <c r="B153" s="23">
        <v>139</v>
      </c>
      <c r="C153" s="35" t="s">
        <v>618</v>
      </c>
      <c r="D153" s="1" t="s">
        <v>619</v>
      </c>
      <c r="E153" s="25" t="s">
        <v>635</v>
      </c>
      <c r="F153" s="26" t="s">
        <v>631</v>
      </c>
      <c r="G153" s="27" t="s">
        <v>54</v>
      </c>
      <c r="H153" s="27" t="s">
        <v>636</v>
      </c>
      <c r="I153" s="305">
        <v>27</v>
      </c>
      <c r="J153" s="28">
        <v>1</v>
      </c>
      <c r="K153" s="29">
        <f t="shared" si="17"/>
        <v>27</v>
      </c>
      <c r="L153" s="315">
        <f t="shared" si="18"/>
        <v>0</v>
      </c>
      <c r="M153" s="64" t="s">
        <v>292</v>
      </c>
      <c r="N153" s="30" t="s">
        <v>637</v>
      </c>
      <c r="O153" s="31"/>
      <c r="P153" s="32"/>
      <c r="Q153" s="32"/>
      <c r="R153" s="32"/>
      <c r="S153" s="32"/>
      <c r="T153" s="32"/>
      <c r="U153" s="32"/>
      <c r="V153" s="32"/>
      <c r="W153" s="32"/>
      <c r="X153" s="32"/>
      <c r="Y153" s="32"/>
      <c r="Z153" s="32"/>
    </row>
    <row r="154" spans="1:49" ht="30" customHeight="1" x14ac:dyDescent="0.25">
      <c r="A154" s="23" t="s">
        <v>638</v>
      </c>
      <c r="B154" s="23">
        <v>140</v>
      </c>
      <c r="C154" s="24" t="s">
        <v>639</v>
      </c>
      <c r="D154" s="1" t="s">
        <v>640</v>
      </c>
      <c r="E154" s="25" t="s">
        <v>641</v>
      </c>
      <c r="F154" s="26" t="s">
        <v>642</v>
      </c>
      <c r="G154" s="27" t="s">
        <v>39</v>
      </c>
      <c r="H154" s="27" t="s">
        <v>643</v>
      </c>
      <c r="I154" s="306">
        <v>26.6</v>
      </c>
      <c r="J154" s="28">
        <v>1</v>
      </c>
      <c r="K154" s="29">
        <f t="shared" si="17"/>
        <v>26.6</v>
      </c>
      <c r="L154" s="315">
        <f t="shared" si="18"/>
        <v>0</v>
      </c>
      <c r="M154" s="64" t="s">
        <v>292</v>
      </c>
      <c r="N154" s="30" t="s">
        <v>644</v>
      </c>
      <c r="O154" s="31"/>
      <c r="P154" s="32"/>
      <c r="Q154" s="32"/>
      <c r="R154" s="32"/>
      <c r="S154" s="32"/>
      <c r="T154" s="32"/>
      <c r="U154" s="32"/>
      <c r="V154" s="32"/>
      <c r="W154" s="32"/>
      <c r="X154" s="32"/>
      <c r="Y154" s="32"/>
      <c r="Z154" s="32"/>
    </row>
    <row r="155" spans="1:49" ht="30" customHeight="1" x14ac:dyDescent="0.25">
      <c r="A155" s="23" t="s">
        <v>645</v>
      </c>
      <c r="B155" s="23">
        <v>141</v>
      </c>
      <c r="C155" s="35" t="s">
        <v>639</v>
      </c>
      <c r="D155" s="1" t="s">
        <v>640</v>
      </c>
      <c r="E155" s="40" t="s">
        <v>641</v>
      </c>
      <c r="F155" s="4" t="s">
        <v>646</v>
      </c>
      <c r="G155" s="27" t="s">
        <v>47</v>
      </c>
      <c r="H155" s="27" t="s">
        <v>647</v>
      </c>
      <c r="I155" s="305">
        <v>26.6</v>
      </c>
      <c r="J155" s="48">
        <v>1</v>
      </c>
      <c r="K155" s="36">
        <f t="shared" si="17"/>
        <v>26.6</v>
      </c>
      <c r="L155" s="315">
        <f t="shared" si="18"/>
        <v>0</v>
      </c>
      <c r="M155" s="40" t="s">
        <v>292</v>
      </c>
      <c r="N155" s="49" t="s">
        <v>648</v>
      </c>
      <c r="O155" s="88"/>
      <c r="P155" s="89"/>
      <c r="Q155" s="89"/>
      <c r="R155" s="89"/>
      <c r="S155" s="89"/>
      <c r="T155" s="89"/>
      <c r="U155" s="89"/>
      <c r="V155" s="89"/>
      <c r="W155" s="89"/>
      <c r="X155" s="89"/>
      <c r="Y155" s="89"/>
      <c r="Z155" s="89"/>
      <c r="AA155" s="50"/>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row>
    <row r="156" spans="1:49" ht="30" customHeight="1" x14ac:dyDescent="0.25">
      <c r="A156" s="23" t="s">
        <v>649</v>
      </c>
      <c r="B156" s="23">
        <v>142</v>
      </c>
      <c r="C156" s="24" t="s">
        <v>639</v>
      </c>
      <c r="D156" s="1" t="s">
        <v>640</v>
      </c>
      <c r="E156" s="25" t="s">
        <v>650</v>
      </c>
      <c r="F156" s="26" t="s">
        <v>651</v>
      </c>
      <c r="G156" s="27" t="s">
        <v>54</v>
      </c>
      <c r="H156" s="27" t="s">
        <v>652</v>
      </c>
      <c r="I156" s="306">
        <v>28.5</v>
      </c>
      <c r="J156" s="28">
        <v>1</v>
      </c>
      <c r="K156" s="29">
        <f t="shared" si="17"/>
        <v>28.5</v>
      </c>
      <c r="L156" s="315">
        <f t="shared" si="18"/>
        <v>0</v>
      </c>
      <c r="M156" s="64" t="s">
        <v>292</v>
      </c>
      <c r="N156" s="30" t="s">
        <v>653</v>
      </c>
      <c r="O156" s="31"/>
      <c r="P156" s="32"/>
      <c r="Q156" s="32"/>
      <c r="R156" s="32"/>
      <c r="S156" s="32"/>
      <c r="T156" s="32"/>
      <c r="U156" s="32"/>
      <c r="V156" s="32"/>
      <c r="W156" s="32"/>
      <c r="X156" s="32"/>
      <c r="Y156" s="32"/>
      <c r="Z156" s="32"/>
    </row>
    <row r="157" spans="1:49" ht="30" customHeight="1" x14ac:dyDescent="0.25">
      <c r="A157" s="23" t="s">
        <v>654</v>
      </c>
      <c r="B157" s="23">
        <v>143</v>
      </c>
      <c r="C157" s="35" t="s">
        <v>639</v>
      </c>
      <c r="D157" s="1" t="s">
        <v>640</v>
      </c>
      <c r="E157" s="40" t="s">
        <v>650</v>
      </c>
      <c r="F157" s="4" t="s">
        <v>655</v>
      </c>
      <c r="G157" s="27" t="s">
        <v>656</v>
      </c>
      <c r="H157" s="27" t="s">
        <v>657</v>
      </c>
      <c r="I157" s="305">
        <v>28.5</v>
      </c>
      <c r="J157" s="28">
        <v>1</v>
      </c>
      <c r="K157" s="29">
        <f t="shared" si="17"/>
        <v>28.5</v>
      </c>
      <c r="L157" s="315">
        <f t="shared" si="18"/>
        <v>0</v>
      </c>
      <c r="M157" s="64" t="s">
        <v>292</v>
      </c>
      <c r="N157" s="30" t="s">
        <v>658</v>
      </c>
      <c r="O157" s="31"/>
      <c r="P157" s="32"/>
      <c r="Q157" s="32"/>
      <c r="R157" s="32"/>
      <c r="S157" s="32"/>
      <c r="T157" s="32"/>
      <c r="U157" s="32"/>
      <c r="V157" s="32"/>
      <c r="W157" s="32"/>
      <c r="X157" s="32"/>
      <c r="Y157" s="32"/>
      <c r="Z157" s="32"/>
      <c r="AA157" s="50"/>
      <c r="AB157" s="50"/>
      <c r="AC157" s="50"/>
      <c r="AD157" s="50"/>
      <c r="AE157" s="50"/>
      <c r="AF157" s="50"/>
      <c r="AG157" s="50"/>
      <c r="AH157" s="50"/>
      <c r="AI157" s="50"/>
      <c r="AJ157" s="50"/>
      <c r="AK157" s="50"/>
      <c r="AL157" s="50"/>
      <c r="AM157" s="50"/>
      <c r="AN157" s="50"/>
      <c r="AO157" s="50"/>
      <c r="AP157" s="50"/>
      <c r="AQ157" s="50"/>
      <c r="AR157" s="50"/>
      <c r="AS157" s="50"/>
      <c r="AT157" s="50"/>
      <c r="AU157" s="50"/>
      <c r="AV157" s="50"/>
      <c r="AW157" s="50"/>
    </row>
    <row r="158" spans="1:49" ht="30" customHeight="1" x14ac:dyDescent="0.25">
      <c r="A158" s="23">
        <v>9879</v>
      </c>
      <c r="B158" s="23">
        <v>144</v>
      </c>
      <c r="C158" s="35" t="s">
        <v>659</v>
      </c>
      <c r="D158" s="1" t="s">
        <v>660</v>
      </c>
      <c r="E158" s="25" t="s">
        <v>661</v>
      </c>
      <c r="F158" s="26" t="s">
        <v>662</v>
      </c>
      <c r="G158" s="27" t="s">
        <v>622</v>
      </c>
      <c r="H158" s="27" t="s">
        <v>663</v>
      </c>
      <c r="I158" s="305">
        <v>15.4</v>
      </c>
      <c r="J158" s="28">
        <v>1</v>
      </c>
      <c r="K158" s="29">
        <f t="shared" si="17"/>
        <v>15.4</v>
      </c>
      <c r="L158" s="315">
        <f t="shared" si="18"/>
        <v>0</v>
      </c>
      <c r="M158" s="64" t="s">
        <v>292</v>
      </c>
      <c r="N158" s="30" t="s">
        <v>664</v>
      </c>
      <c r="O158" s="31"/>
      <c r="P158" s="32"/>
      <c r="Q158" s="32"/>
      <c r="R158" s="32"/>
      <c r="S158" s="32"/>
      <c r="T158" s="32"/>
      <c r="U158" s="32"/>
      <c r="V158" s="32"/>
      <c r="W158" s="32"/>
      <c r="X158" s="32"/>
      <c r="Y158" s="32"/>
      <c r="Z158" s="32"/>
    </row>
    <row r="159" spans="1:49" ht="30" customHeight="1" x14ac:dyDescent="0.25">
      <c r="A159" s="23" t="s">
        <v>665</v>
      </c>
      <c r="B159" s="23">
        <v>145</v>
      </c>
      <c r="C159" s="35" t="s">
        <v>659</v>
      </c>
      <c r="D159" s="1" t="s">
        <v>660</v>
      </c>
      <c r="E159" s="25" t="s">
        <v>666</v>
      </c>
      <c r="F159" s="26" t="s">
        <v>667</v>
      </c>
      <c r="G159" s="27" t="s">
        <v>29</v>
      </c>
      <c r="H159" s="27" t="s">
        <v>668</v>
      </c>
      <c r="I159" s="305">
        <v>16.5</v>
      </c>
      <c r="J159" s="28">
        <v>1</v>
      </c>
      <c r="K159" s="29">
        <f t="shared" si="17"/>
        <v>16.5</v>
      </c>
      <c r="L159" s="315">
        <f t="shared" si="18"/>
        <v>0</v>
      </c>
      <c r="M159" s="64" t="s">
        <v>292</v>
      </c>
      <c r="N159" s="30" t="s">
        <v>669</v>
      </c>
      <c r="O159" s="31"/>
      <c r="P159" s="32"/>
      <c r="Q159" s="32"/>
      <c r="R159" s="32"/>
      <c r="S159" s="32"/>
      <c r="T159" s="32"/>
      <c r="U159" s="32"/>
      <c r="V159" s="32"/>
      <c r="W159" s="32"/>
      <c r="X159" s="32"/>
      <c r="Y159" s="32"/>
      <c r="Z159" s="32"/>
    </row>
    <row r="160" spans="1:49" ht="30" customHeight="1" x14ac:dyDescent="0.25">
      <c r="A160" s="23" t="s">
        <v>670</v>
      </c>
      <c r="B160" s="23">
        <v>146</v>
      </c>
      <c r="C160" s="35" t="s">
        <v>659</v>
      </c>
      <c r="D160" s="1" t="s">
        <v>660</v>
      </c>
      <c r="E160" s="25" t="s">
        <v>666</v>
      </c>
      <c r="F160" s="51" t="s">
        <v>671</v>
      </c>
      <c r="G160" s="27" t="s">
        <v>39</v>
      </c>
      <c r="H160" s="27" t="s">
        <v>672</v>
      </c>
      <c r="I160" s="305">
        <v>16.5</v>
      </c>
      <c r="J160" s="28">
        <v>1</v>
      </c>
      <c r="K160" s="29">
        <f t="shared" si="17"/>
        <v>16.5</v>
      </c>
      <c r="L160" s="315">
        <f t="shared" si="18"/>
        <v>0</v>
      </c>
      <c r="M160" s="64" t="s">
        <v>292</v>
      </c>
      <c r="N160" s="30" t="s">
        <v>673</v>
      </c>
      <c r="O160" s="31"/>
      <c r="P160" s="32"/>
      <c r="Q160" s="32"/>
      <c r="R160" s="32"/>
      <c r="S160" s="32"/>
      <c r="T160" s="32"/>
      <c r="U160" s="32"/>
      <c r="V160" s="32"/>
      <c r="W160" s="32"/>
      <c r="X160" s="32"/>
      <c r="Y160" s="32"/>
      <c r="Z160" s="32"/>
    </row>
    <row r="161" spans="1:40" ht="30" customHeight="1" x14ac:dyDescent="0.25">
      <c r="A161" s="23" t="s">
        <v>674</v>
      </c>
      <c r="B161" s="23">
        <v>147</v>
      </c>
      <c r="C161" s="35" t="s">
        <v>659</v>
      </c>
      <c r="D161" s="1" t="s">
        <v>660</v>
      </c>
      <c r="E161" s="25" t="s">
        <v>666</v>
      </c>
      <c r="F161" s="26" t="s">
        <v>675</v>
      </c>
      <c r="G161" s="27" t="s">
        <v>54</v>
      </c>
      <c r="H161" s="27" t="s">
        <v>676</v>
      </c>
      <c r="I161" s="305">
        <v>16.5</v>
      </c>
      <c r="J161" s="28">
        <v>1</v>
      </c>
      <c r="K161" s="29">
        <f t="shared" si="17"/>
        <v>16.5</v>
      </c>
      <c r="L161" s="315">
        <f t="shared" si="18"/>
        <v>0</v>
      </c>
      <c r="M161" s="64" t="s">
        <v>292</v>
      </c>
      <c r="N161" s="30" t="s">
        <v>677</v>
      </c>
      <c r="O161" s="31"/>
      <c r="P161" s="32"/>
      <c r="Q161" s="32"/>
      <c r="R161" s="32"/>
      <c r="S161" s="32"/>
      <c r="T161" s="32"/>
      <c r="U161" s="32"/>
      <c r="V161" s="32"/>
      <c r="W161" s="32"/>
      <c r="X161" s="32"/>
      <c r="Y161" s="32"/>
      <c r="Z161" s="32"/>
    </row>
    <row r="162" spans="1:40" ht="30" customHeight="1" x14ac:dyDescent="0.25">
      <c r="A162" s="23" t="s">
        <v>678</v>
      </c>
      <c r="B162" s="23">
        <v>148</v>
      </c>
      <c r="C162" s="35" t="s">
        <v>659</v>
      </c>
      <c r="D162" s="1" t="s">
        <v>660</v>
      </c>
      <c r="E162" s="25" t="s">
        <v>666</v>
      </c>
      <c r="F162" s="51" t="s">
        <v>679</v>
      </c>
      <c r="G162" s="27" t="s">
        <v>47</v>
      </c>
      <c r="H162" s="27" t="s">
        <v>680</v>
      </c>
      <c r="I162" s="305">
        <v>16.5</v>
      </c>
      <c r="J162" s="28">
        <v>1</v>
      </c>
      <c r="K162" s="29">
        <f t="shared" si="17"/>
        <v>16.5</v>
      </c>
      <c r="L162" s="315">
        <f t="shared" si="18"/>
        <v>0</v>
      </c>
      <c r="M162" s="64" t="s">
        <v>292</v>
      </c>
      <c r="N162" s="30" t="s">
        <v>681</v>
      </c>
      <c r="O162" s="31"/>
      <c r="P162" s="32"/>
      <c r="Q162" s="32"/>
      <c r="R162" s="32"/>
      <c r="S162" s="32"/>
      <c r="T162" s="32"/>
      <c r="U162" s="32"/>
      <c r="V162" s="32"/>
      <c r="W162" s="32"/>
      <c r="X162" s="32"/>
      <c r="Y162" s="32"/>
      <c r="Z162" s="32"/>
    </row>
    <row r="163" spans="1:40" ht="30" customHeight="1" x14ac:dyDescent="0.25">
      <c r="A163" s="23" t="s">
        <v>682</v>
      </c>
      <c r="B163" s="23">
        <v>149</v>
      </c>
      <c r="C163" s="35" t="s">
        <v>659</v>
      </c>
      <c r="D163" s="1" t="s">
        <v>660</v>
      </c>
      <c r="E163" s="25" t="s">
        <v>683</v>
      </c>
      <c r="F163" s="26" t="s">
        <v>675</v>
      </c>
      <c r="G163" s="27" t="s">
        <v>54</v>
      </c>
      <c r="H163" s="27" t="s">
        <v>684</v>
      </c>
      <c r="I163" s="305">
        <v>33</v>
      </c>
      <c r="J163" s="28">
        <v>1</v>
      </c>
      <c r="K163" s="29">
        <f t="shared" si="17"/>
        <v>33</v>
      </c>
      <c r="L163" s="315">
        <f t="shared" si="18"/>
        <v>0</v>
      </c>
      <c r="M163" s="64" t="s">
        <v>292</v>
      </c>
      <c r="N163" s="30" t="s">
        <v>685</v>
      </c>
      <c r="O163" s="31"/>
      <c r="P163" s="32"/>
      <c r="Q163" s="32"/>
      <c r="R163" s="32"/>
      <c r="S163" s="32"/>
      <c r="T163" s="32"/>
      <c r="U163" s="32"/>
      <c r="V163" s="32"/>
      <c r="W163" s="32"/>
      <c r="X163" s="32"/>
      <c r="Y163" s="32"/>
      <c r="Z163" s="32"/>
    </row>
    <row r="164" spans="1:40" ht="30" customHeight="1" x14ac:dyDescent="0.25">
      <c r="A164" s="23" t="s">
        <v>686</v>
      </c>
      <c r="B164" s="23">
        <v>150</v>
      </c>
      <c r="C164" s="35" t="s">
        <v>659</v>
      </c>
      <c r="D164" s="1" t="s">
        <v>660</v>
      </c>
      <c r="E164" s="25" t="s">
        <v>683</v>
      </c>
      <c r="F164" s="51" t="s">
        <v>687</v>
      </c>
      <c r="G164" s="27" t="s">
        <v>47</v>
      </c>
      <c r="H164" s="27" t="s">
        <v>688</v>
      </c>
      <c r="I164" s="305">
        <v>33</v>
      </c>
      <c r="J164" s="28">
        <v>1</v>
      </c>
      <c r="K164" s="29">
        <f t="shared" si="17"/>
        <v>33</v>
      </c>
      <c r="L164" s="315">
        <f t="shared" si="18"/>
        <v>0</v>
      </c>
      <c r="M164" s="64" t="s">
        <v>292</v>
      </c>
      <c r="N164" s="30" t="s">
        <v>689</v>
      </c>
      <c r="O164" s="31"/>
      <c r="P164" s="32"/>
      <c r="Q164" s="32"/>
      <c r="R164" s="32"/>
      <c r="S164" s="32"/>
      <c r="T164" s="32"/>
      <c r="U164" s="32"/>
      <c r="V164" s="32"/>
      <c r="W164" s="32"/>
      <c r="X164" s="32"/>
      <c r="Y164" s="32"/>
      <c r="Z164" s="32"/>
    </row>
    <row r="165" spans="1:40" ht="30" customHeight="1" x14ac:dyDescent="0.25">
      <c r="A165" s="90" t="s">
        <v>690</v>
      </c>
      <c r="B165" s="23">
        <v>151</v>
      </c>
      <c r="C165" s="35" t="s">
        <v>659</v>
      </c>
      <c r="D165" s="1" t="s">
        <v>660</v>
      </c>
      <c r="E165" s="40" t="s">
        <v>683</v>
      </c>
      <c r="F165" s="4" t="s">
        <v>667</v>
      </c>
      <c r="G165" s="27" t="s">
        <v>29</v>
      </c>
      <c r="H165" s="27" t="s">
        <v>691</v>
      </c>
      <c r="I165" s="305">
        <v>33</v>
      </c>
      <c r="J165" s="28">
        <v>1</v>
      </c>
      <c r="K165" s="29">
        <f t="shared" si="17"/>
        <v>33</v>
      </c>
      <c r="L165" s="315">
        <f t="shared" si="18"/>
        <v>0</v>
      </c>
      <c r="M165" s="64" t="s">
        <v>292</v>
      </c>
      <c r="N165" s="30" t="s">
        <v>692</v>
      </c>
      <c r="O165" s="50"/>
      <c r="P165" s="50"/>
      <c r="Q165" s="50"/>
      <c r="R165" s="50"/>
      <c r="S165" s="50"/>
      <c r="T165" s="50"/>
      <c r="U165" s="50"/>
      <c r="V165" s="50"/>
      <c r="W165" s="50"/>
      <c r="X165" s="50"/>
      <c r="Y165" s="50"/>
      <c r="Z165" s="50"/>
      <c r="AA165" s="50"/>
      <c r="AB165" s="50"/>
      <c r="AC165" s="50"/>
      <c r="AD165" s="50"/>
      <c r="AE165" s="50"/>
      <c r="AF165" s="50"/>
      <c r="AG165" s="50"/>
      <c r="AH165" s="50"/>
      <c r="AI165" s="50"/>
      <c r="AJ165" s="50"/>
      <c r="AK165" s="50"/>
      <c r="AL165" s="50"/>
      <c r="AM165" s="50"/>
      <c r="AN165" s="50"/>
    </row>
    <row r="166" spans="1:40" ht="37.5" customHeight="1" x14ac:dyDescent="0.25">
      <c r="A166" s="23" t="s">
        <v>693</v>
      </c>
      <c r="B166" s="23">
        <v>152</v>
      </c>
      <c r="C166" s="24" t="s">
        <v>694</v>
      </c>
      <c r="D166" s="1" t="s">
        <v>695</v>
      </c>
      <c r="E166" s="25" t="s">
        <v>696</v>
      </c>
      <c r="F166" s="51" t="s">
        <v>697</v>
      </c>
      <c r="G166" s="27" t="s">
        <v>698</v>
      </c>
      <c r="H166" s="27" t="s">
        <v>699</v>
      </c>
      <c r="I166" s="306">
        <v>52.92</v>
      </c>
      <c r="J166" s="28">
        <v>0.75</v>
      </c>
      <c r="K166" s="29">
        <f t="shared" si="17"/>
        <v>39.69</v>
      </c>
      <c r="L166" s="315">
        <f t="shared" si="18"/>
        <v>13.230000000000004</v>
      </c>
      <c r="M166" s="64" t="s">
        <v>292</v>
      </c>
      <c r="N166" s="30" t="s">
        <v>700</v>
      </c>
      <c r="O166" s="31"/>
      <c r="P166" s="32"/>
      <c r="Q166" s="32"/>
      <c r="R166" s="32"/>
      <c r="S166" s="32"/>
      <c r="T166" s="32"/>
      <c r="U166" s="32"/>
      <c r="V166" s="32"/>
      <c r="W166" s="32"/>
      <c r="X166" s="32"/>
      <c r="Y166" s="32"/>
      <c r="Z166" s="32"/>
    </row>
    <row r="167" spans="1:40" ht="37.5" customHeight="1" x14ac:dyDescent="0.25">
      <c r="A167" s="23" t="s">
        <v>701</v>
      </c>
      <c r="B167" s="23">
        <v>153</v>
      </c>
      <c r="C167" s="24" t="s">
        <v>694</v>
      </c>
      <c r="D167" s="1" t="s">
        <v>695</v>
      </c>
      <c r="E167" s="25" t="s">
        <v>702</v>
      </c>
      <c r="F167" s="51" t="s">
        <v>697</v>
      </c>
      <c r="G167" s="27" t="s">
        <v>698</v>
      </c>
      <c r="H167" s="27" t="s">
        <v>703</v>
      </c>
      <c r="I167" s="306">
        <v>55.2</v>
      </c>
      <c r="J167" s="28">
        <v>0.75</v>
      </c>
      <c r="K167" s="29">
        <f t="shared" si="17"/>
        <v>41.400000000000006</v>
      </c>
      <c r="L167" s="315">
        <f t="shared" si="18"/>
        <v>13.799999999999997</v>
      </c>
      <c r="M167" s="64" t="s">
        <v>292</v>
      </c>
      <c r="N167" s="30" t="s">
        <v>704</v>
      </c>
      <c r="O167" s="31"/>
      <c r="P167" s="32"/>
      <c r="Q167" s="32"/>
      <c r="R167" s="32"/>
      <c r="S167" s="32"/>
      <c r="T167" s="32"/>
      <c r="U167" s="32"/>
      <c r="V167" s="32"/>
      <c r="W167" s="32"/>
      <c r="X167" s="32"/>
      <c r="Y167" s="32"/>
      <c r="Z167" s="32"/>
    </row>
    <row r="168" spans="1:40" ht="42" customHeight="1" x14ac:dyDescent="0.25">
      <c r="A168" s="23">
        <v>8362</v>
      </c>
      <c r="B168" s="23">
        <v>154</v>
      </c>
      <c r="C168" s="35" t="s">
        <v>705</v>
      </c>
      <c r="D168" s="1" t="s">
        <v>706</v>
      </c>
      <c r="E168" s="25" t="s">
        <v>707</v>
      </c>
      <c r="F168" s="51" t="s">
        <v>708</v>
      </c>
      <c r="G168" s="27" t="s">
        <v>401</v>
      </c>
      <c r="H168" s="27" t="s">
        <v>709</v>
      </c>
      <c r="I168" s="305">
        <v>161.76</v>
      </c>
      <c r="J168" s="28">
        <v>0.75</v>
      </c>
      <c r="K168" s="29">
        <f t="shared" si="17"/>
        <v>121.32</v>
      </c>
      <c r="L168" s="315">
        <f t="shared" si="18"/>
        <v>40.44</v>
      </c>
      <c r="M168" s="64" t="s">
        <v>292</v>
      </c>
      <c r="N168" s="30" t="s">
        <v>710</v>
      </c>
      <c r="O168" s="31"/>
      <c r="P168" s="32"/>
      <c r="Q168" s="32"/>
      <c r="R168" s="32"/>
      <c r="S168" s="32"/>
      <c r="T168" s="32"/>
      <c r="U168" s="32"/>
      <c r="V168" s="32"/>
      <c r="W168" s="32"/>
      <c r="X168" s="32"/>
      <c r="Y168" s="32"/>
      <c r="Z168" s="32"/>
    </row>
    <row r="169" spans="1:40" ht="48.75" customHeight="1" x14ac:dyDescent="0.25">
      <c r="A169" s="23" t="s">
        <v>711</v>
      </c>
      <c r="B169" s="23">
        <v>155</v>
      </c>
      <c r="C169" s="35" t="s">
        <v>712</v>
      </c>
      <c r="D169" s="1" t="s">
        <v>713</v>
      </c>
      <c r="E169" s="25" t="s">
        <v>714</v>
      </c>
      <c r="F169" s="51" t="s">
        <v>715</v>
      </c>
      <c r="G169" s="27" t="s">
        <v>414</v>
      </c>
      <c r="H169" s="27" t="s">
        <v>716</v>
      </c>
      <c r="I169" s="305">
        <v>132.37</v>
      </c>
      <c r="J169" s="28">
        <v>0.75</v>
      </c>
      <c r="K169" s="29">
        <f t="shared" si="17"/>
        <v>99.277500000000003</v>
      </c>
      <c r="L169" s="315">
        <f t="shared" si="18"/>
        <v>33.092500000000001</v>
      </c>
      <c r="M169" s="64" t="s">
        <v>292</v>
      </c>
      <c r="N169" s="30" t="s">
        <v>717</v>
      </c>
      <c r="O169" s="31"/>
      <c r="P169" s="32"/>
      <c r="Q169" s="32"/>
      <c r="R169" s="32"/>
      <c r="S169" s="32"/>
      <c r="T169" s="32"/>
      <c r="U169" s="32"/>
      <c r="V169" s="32"/>
      <c r="W169" s="32"/>
      <c r="X169" s="32"/>
      <c r="Y169" s="32"/>
      <c r="Z169" s="32"/>
    </row>
    <row r="170" spans="1:40" ht="42" customHeight="1" x14ac:dyDescent="0.25">
      <c r="A170" s="23" t="s">
        <v>718</v>
      </c>
      <c r="B170" s="23">
        <v>156</v>
      </c>
      <c r="C170" s="35" t="s">
        <v>719</v>
      </c>
      <c r="D170" s="1" t="s">
        <v>720</v>
      </c>
      <c r="E170" s="25" t="s">
        <v>721</v>
      </c>
      <c r="F170" s="51" t="s">
        <v>722</v>
      </c>
      <c r="G170" s="27" t="s">
        <v>373</v>
      </c>
      <c r="H170" s="27" t="s">
        <v>723</v>
      </c>
      <c r="I170" s="305">
        <v>138.04</v>
      </c>
      <c r="J170" s="28">
        <v>0.75</v>
      </c>
      <c r="K170" s="29">
        <f t="shared" si="17"/>
        <v>103.53</v>
      </c>
      <c r="L170" s="315">
        <f t="shared" si="18"/>
        <v>34.509999999999991</v>
      </c>
      <c r="M170" s="64" t="s">
        <v>292</v>
      </c>
      <c r="N170" s="30" t="s">
        <v>724</v>
      </c>
      <c r="O170" s="31"/>
      <c r="P170" s="32"/>
      <c r="Q170" s="32"/>
      <c r="R170" s="32"/>
      <c r="S170" s="32"/>
      <c r="T170" s="32"/>
      <c r="U170" s="32"/>
      <c r="V170" s="32"/>
      <c r="W170" s="32"/>
      <c r="X170" s="32"/>
      <c r="Y170" s="32"/>
      <c r="Z170" s="32"/>
    </row>
    <row r="171" spans="1:40" ht="42" customHeight="1" x14ac:dyDescent="0.25">
      <c r="A171" s="23" t="s">
        <v>725</v>
      </c>
      <c r="B171" s="23">
        <v>157</v>
      </c>
      <c r="C171" s="35" t="s">
        <v>719</v>
      </c>
      <c r="D171" s="1" t="s">
        <v>720</v>
      </c>
      <c r="E171" s="25" t="s">
        <v>726</v>
      </c>
      <c r="F171" s="51" t="s">
        <v>722</v>
      </c>
      <c r="G171" s="27" t="s">
        <v>373</v>
      </c>
      <c r="H171" s="27" t="s">
        <v>727</v>
      </c>
      <c r="I171" s="305">
        <v>138.04</v>
      </c>
      <c r="J171" s="28">
        <v>0.75</v>
      </c>
      <c r="K171" s="29">
        <f t="shared" si="17"/>
        <v>103.53</v>
      </c>
      <c r="L171" s="315">
        <f t="shared" si="18"/>
        <v>34.509999999999991</v>
      </c>
      <c r="M171" s="64" t="s">
        <v>292</v>
      </c>
      <c r="N171" s="30" t="s">
        <v>728</v>
      </c>
      <c r="O171" s="31"/>
      <c r="P171" s="32"/>
      <c r="Q171" s="32"/>
      <c r="R171" s="32"/>
      <c r="S171" s="32"/>
      <c r="T171" s="32"/>
      <c r="U171" s="32"/>
      <c r="V171" s="32"/>
      <c r="W171" s="32"/>
      <c r="X171" s="32"/>
      <c r="Y171" s="32"/>
      <c r="Z171" s="32"/>
    </row>
    <row r="172" spans="1:40" ht="48" customHeight="1" x14ac:dyDescent="0.25">
      <c r="A172" s="23" t="s">
        <v>729</v>
      </c>
      <c r="B172" s="23">
        <v>158</v>
      </c>
      <c r="C172" s="35" t="s">
        <v>730</v>
      </c>
      <c r="D172" s="1" t="s">
        <v>731</v>
      </c>
      <c r="E172" s="25" t="s">
        <v>732</v>
      </c>
      <c r="F172" s="26" t="s">
        <v>733</v>
      </c>
      <c r="G172" s="27" t="s">
        <v>401</v>
      </c>
      <c r="H172" s="27" t="s">
        <v>734</v>
      </c>
      <c r="I172" s="305">
        <v>148.81</v>
      </c>
      <c r="J172" s="48">
        <v>0.75</v>
      </c>
      <c r="K172" s="29">
        <f t="shared" si="17"/>
        <v>111.6075</v>
      </c>
      <c r="L172" s="315">
        <f t="shared" si="18"/>
        <v>37.202500000000001</v>
      </c>
      <c r="M172" s="64" t="s">
        <v>292</v>
      </c>
      <c r="N172" s="30" t="s">
        <v>735</v>
      </c>
      <c r="O172" s="58"/>
      <c r="P172" s="59"/>
      <c r="Q172" s="59"/>
      <c r="R172" s="59"/>
      <c r="S172" s="59"/>
      <c r="T172" s="59"/>
      <c r="U172" s="59"/>
      <c r="V172" s="59"/>
      <c r="W172" s="59"/>
      <c r="X172" s="59"/>
      <c r="Y172" s="59"/>
      <c r="Z172" s="59"/>
    </row>
    <row r="173" spans="1:40" ht="61.5" customHeight="1" x14ac:dyDescent="0.25">
      <c r="A173" s="23" t="s">
        <v>736</v>
      </c>
      <c r="B173" s="23">
        <v>159</v>
      </c>
      <c r="C173" s="35" t="s">
        <v>730</v>
      </c>
      <c r="D173" s="1" t="s">
        <v>731</v>
      </c>
      <c r="E173" s="25" t="s">
        <v>737</v>
      </c>
      <c r="F173" s="26" t="s">
        <v>733</v>
      </c>
      <c r="G173" s="27" t="s">
        <v>401</v>
      </c>
      <c r="H173" s="27" t="s">
        <v>738</v>
      </c>
      <c r="I173" s="305">
        <v>148.81</v>
      </c>
      <c r="J173" s="48">
        <v>0.75</v>
      </c>
      <c r="K173" s="29">
        <f t="shared" si="17"/>
        <v>111.6075</v>
      </c>
      <c r="L173" s="315">
        <f t="shared" si="18"/>
        <v>37.202500000000001</v>
      </c>
      <c r="M173" s="64" t="s">
        <v>292</v>
      </c>
      <c r="N173" s="30" t="s">
        <v>739</v>
      </c>
      <c r="O173" s="58"/>
      <c r="P173" s="59"/>
      <c r="Q173" s="59"/>
      <c r="R173" s="59"/>
      <c r="S173" s="59"/>
      <c r="T173" s="59"/>
      <c r="U173" s="59"/>
      <c r="V173" s="59"/>
      <c r="W173" s="59"/>
      <c r="X173" s="59"/>
      <c r="Y173" s="59"/>
      <c r="Z173" s="59"/>
    </row>
    <row r="174" spans="1:40" ht="52.5" customHeight="1" x14ac:dyDescent="0.25">
      <c r="A174" s="23" t="s">
        <v>740</v>
      </c>
      <c r="B174" s="23">
        <v>160</v>
      </c>
      <c r="C174" s="35" t="s">
        <v>730</v>
      </c>
      <c r="D174" s="1" t="s">
        <v>731</v>
      </c>
      <c r="E174" s="25" t="s">
        <v>741</v>
      </c>
      <c r="F174" s="26" t="s">
        <v>733</v>
      </c>
      <c r="G174" s="27" t="s">
        <v>401</v>
      </c>
      <c r="H174" s="27" t="s">
        <v>742</v>
      </c>
      <c r="I174" s="305">
        <v>148.81</v>
      </c>
      <c r="J174" s="48">
        <v>0.75</v>
      </c>
      <c r="K174" s="29">
        <f t="shared" si="17"/>
        <v>111.6075</v>
      </c>
      <c r="L174" s="315">
        <f t="shared" si="18"/>
        <v>37.202500000000001</v>
      </c>
      <c r="M174" s="64" t="s">
        <v>292</v>
      </c>
      <c r="N174" s="30" t="s">
        <v>743</v>
      </c>
      <c r="O174" s="58"/>
      <c r="P174" s="59"/>
      <c r="Q174" s="59"/>
      <c r="R174" s="59"/>
      <c r="S174" s="59"/>
      <c r="T174" s="59"/>
      <c r="U174" s="59"/>
      <c r="V174" s="59"/>
      <c r="W174" s="59"/>
      <c r="X174" s="59"/>
      <c r="Y174" s="59"/>
      <c r="Z174" s="59"/>
    </row>
    <row r="175" spans="1:40" ht="30" customHeight="1" x14ac:dyDescent="0.25">
      <c r="A175" s="23" t="s">
        <v>744</v>
      </c>
      <c r="B175" s="23">
        <v>161</v>
      </c>
      <c r="C175" s="35" t="s">
        <v>745</v>
      </c>
      <c r="D175" s="1" t="s">
        <v>746</v>
      </c>
      <c r="E175" s="25" t="s">
        <v>747</v>
      </c>
      <c r="F175" s="26" t="s">
        <v>748</v>
      </c>
      <c r="G175" s="27" t="s">
        <v>39</v>
      </c>
      <c r="H175" s="27" t="s">
        <v>749</v>
      </c>
      <c r="I175" s="305">
        <v>55.64</v>
      </c>
      <c r="J175" s="48">
        <v>0.75</v>
      </c>
      <c r="K175" s="29">
        <f t="shared" si="17"/>
        <v>41.730000000000004</v>
      </c>
      <c r="L175" s="315">
        <f t="shared" si="18"/>
        <v>13.909999999999997</v>
      </c>
      <c r="M175" s="64" t="s">
        <v>292</v>
      </c>
      <c r="N175" s="30" t="s">
        <v>750</v>
      </c>
      <c r="O175" s="58"/>
      <c r="P175" s="59"/>
      <c r="Q175" s="59"/>
      <c r="R175" s="59"/>
      <c r="S175" s="59"/>
      <c r="T175" s="59"/>
      <c r="U175" s="59"/>
      <c r="V175" s="59"/>
      <c r="W175" s="59"/>
      <c r="X175" s="59"/>
      <c r="Y175" s="59"/>
      <c r="Z175" s="59"/>
    </row>
    <row r="176" spans="1:40" ht="30" customHeight="1" x14ac:dyDescent="0.25">
      <c r="A176" s="23" t="s">
        <v>751</v>
      </c>
      <c r="B176" s="23">
        <v>162</v>
      </c>
      <c r="C176" s="35" t="s">
        <v>745</v>
      </c>
      <c r="D176" s="1" t="s">
        <v>746</v>
      </c>
      <c r="E176" s="25" t="s">
        <v>747</v>
      </c>
      <c r="F176" s="26" t="s">
        <v>752</v>
      </c>
      <c r="G176" s="27" t="s">
        <v>753</v>
      </c>
      <c r="H176" s="27" t="s">
        <v>754</v>
      </c>
      <c r="I176" s="305">
        <v>55.64</v>
      </c>
      <c r="J176" s="48">
        <v>0.75</v>
      </c>
      <c r="K176" s="29">
        <f t="shared" si="17"/>
        <v>41.730000000000004</v>
      </c>
      <c r="L176" s="315">
        <f t="shared" si="18"/>
        <v>13.909999999999997</v>
      </c>
      <c r="M176" s="64" t="s">
        <v>292</v>
      </c>
      <c r="N176" s="30" t="s">
        <v>755</v>
      </c>
      <c r="O176" s="58"/>
      <c r="P176" s="59"/>
      <c r="Q176" s="59"/>
      <c r="R176" s="59"/>
      <c r="S176" s="59"/>
      <c r="T176" s="59"/>
      <c r="U176" s="59"/>
      <c r="V176" s="59"/>
      <c r="W176" s="59"/>
      <c r="X176" s="59"/>
      <c r="Y176" s="59"/>
      <c r="Z176" s="59"/>
    </row>
    <row r="177" spans="1:49" ht="30" customHeight="1" x14ac:dyDescent="0.25">
      <c r="A177" s="23" t="s">
        <v>756</v>
      </c>
      <c r="B177" s="23">
        <v>163</v>
      </c>
      <c r="C177" s="35" t="s">
        <v>757</v>
      </c>
      <c r="D177" s="1" t="s">
        <v>758</v>
      </c>
      <c r="E177" s="25" t="s">
        <v>747</v>
      </c>
      <c r="F177" s="26" t="s">
        <v>759</v>
      </c>
      <c r="G177" s="40" t="s">
        <v>760</v>
      </c>
      <c r="H177" s="27" t="s">
        <v>761</v>
      </c>
      <c r="I177" s="305">
        <v>69</v>
      </c>
      <c r="J177" s="28">
        <v>0.75</v>
      </c>
      <c r="K177" s="29">
        <f t="shared" si="17"/>
        <v>51.75</v>
      </c>
      <c r="L177" s="315">
        <f t="shared" si="18"/>
        <v>17.25</v>
      </c>
      <c r="M177" s="64" t="s">
        <v>292</v>
      </c>
      <c r="N177" s="30" t="s">
        <v>762</v>
      </c>
      <c r="O177" s="31"/>
      <c r="P177" s="32"/>
      <c r="Q177" s="32"/>
      <c r="R177" s="32"/>
      <c r="S177" s="32"/>
      <c r="T177" s="32"/>
      <c r="U177" s="32"/>
      <c r="V177" s="32"/>
      <c r="W177" s="32"/>
      <c r="X177" s="32"/>
      <c r="Y177" s="32"/>
      <c r="Z177" s="32"/>
    </row>
    <row r="178" spans="1:49" ht="30" customHeight="1" x14ac:dyDescent="0.25">
      <c r="A178" s="23" t="s">
        <v>763</v>
      </c>
      <c r="B178" s="23">
        <v>164</v>
      </c>
      <c r="C178" s="35" t="s">
        <v>757</v>
      </c>
      <c r="D178" s="1" t="s">
        <v>758</v>
      </c>
      <c r="E178" s="25" t="s">
        <v>764</v>
      </c>
      <c r="F178" s="26" t="s">
        <v>759</v>
      </c>
      <c r="G178" s="40" t="s">
        <v>760</v>
      </c>
      <c r="H178" s="27" t="s">
        <v>765</v>
      </c>
      <c r="I178" s="305">
        <v>69</v>
      </c>
      <c r="J178" s="28">
        <v>0.75</v>
      </c>
      <c r="K178" s="29">
        <f t="shared" si="17"/>
        <v>51.75</v>
      </c>
      <c r="L178" s="315">
        <f t="shared" si="18"/>
        <v>17.25</v>
      </c>
      <c r="M178" s="64" t="s">
        <v>292</v>
      </c>
      <c r="N178" s="30" t="s">
        <v>766</v>
      </c>
      <c r="O178" s="31"/>
      <c r="P178" s="32"/>
      <c r="Q178" s="32"/>
      <c r="R178" s="32"/>
      <c r="S178" s="32"/>
      <c r="T178" s="32"/>
      <c r="U178" s="32"/>
      <c r="V178" s="32"/>
      <c r="W178" s="32"/>
      <c r="X178" s="32"/>
      <c r="Y178" s="32"/>
      <c r="Z178" s="32"/>
    </row>
    <row r="179" spans="1:49" ht="30" customHeight="1" x14ac:dyDescent="0.25">
      <c r="A179" s="23" t="s">
        <v>767</v>
      </c>
      <c r="B179" s="23">
        <v>165</v>
      </c>
      <c r="C179" s="35" t="s">
        <v>768</v>
      </c>
      <c r="D179" s="1" t="s">
        <v>769</v>
      </c>
      <c r="E179" s="40" t="s">
        <v>770</v>
      </c>
      <c r="F179" s="4" t="s">
        <v>771</v>
      </c>
      <c r="G179" s="27" t="s">
        <v>772</v>
      </c>
      <c r="H179" s="27" t="s">
        <v>773</v>
      </c>
      <c r="I179" s="305">
        <v>313.75</v>
      </c>
      <c r="J179" s="48">
        <v>0.75</v>
      </c>
      <c r="K179" s="29">
        <f t="shared" si="17"/>
        <v>235.3125</v>
      </c>
      <c r="L179" s="315">
        <f t="shared" si="18"/>
        <v>78.4375</v>
      </c>
      <c r="M179" s="64" t="s">
        <v>292</v>
      </c>
      <c r="N179" s="30" t="s">
        <v>774</v>
      </c>
      <c r="O179" s="58"/>
      <c r="P179" s="59"/>
      <c r="Q179" s="59"/>
      <c r="R179" s="59"/>
      <c r="S179" s="59"/>
      <c r="T179" s="59"/>
      <c r="U179" s="59"/>
      <c r="V179" s="59"/>
      <c r="W179" s="59"/>
      <c r="X179" s="59"/>
      <c r="Y179" s="59"/>
      <c r="Z179" s="59"/>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row>
    <row r="180" spans="1:49" ht="30" customHeight="1" x14ac:dyDescent="0.25">
      <c r="A180" s="23" t="s">
        <v>6557</v>
      </c>
      <c r="B180" s="23">
        <v>166</v>
      </c>
      <c r="C180" s="35" t="s">
        <v>768</v>
      </c>
      <c r="D180" s="1" t="s">
        <v>769</v>
      </c>
      <c r="E180" s="40" t="s">
        <v>775</v>
      </c>
      <c r="F180" s="4" t="s">
        <v>771</v>
      </c>
      <c r="G180" s="27" t="s">
        <v>772</v>
      </c>
      <c r="H180" s="27" t="s">
        <v>776</v>
      </c>
      <c r="I180" s="305">
        <v>427.85</v>
      </c>
      <c r="J180" s="48">
        <v>0.75</v>
      </c>
      <c r="K180" s="29">
        <f t="shared" si="17"/>
        <v>320.88750000000005</v>
      </c>
      <c r="L180" s="315">
        <f t="shared" si="18"/>
        <v>106.96249999999998</v>
      </c>
      <c r="M180" s="64" t="s">
        <v>292</v>
      </c>
      <c r="N180" s="30" t="s">
        <v>777</v>
      </c>
      <c r="O180" s="58"/>
      <c r="P180" s="59"/>
      <c r="Q180" s="59"/>
      <c r="R180" s="59"/>
      <c r="S180" s="59"/>
      <c r="T180" s="59"/>
      <c r="U180" s="59"/>
      <c r="V180" s="59"/>
      <c r="W180" s="59"/>
      <c r="X180" s="59"/>
      <c r="Y180" s="59"/>
      <c r="Z180" s="59"/>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row>
    <row r="181" spans="1:49" ht="30" customHeight="1" x14ac:dyDescent="0.25">
      <c r="A181" s="23" t="s">
        <v>778</v>
      </c>
      <c r="B181" s="23">
        <v>167</v>
      </c>
      <c r="C181" s="35" t="s">
        <v>768</v>
      </c>
      <c r="D181" s="1" t="s">
        <v>769</v>
      </c>
      <c r="E181" s="40" t="s">
        <v>779</v>
      </c>
      <c r="F181" s="4" t="s">
        <v>771</v>
      </c>
      <c r="G181" s="27" t="s">
        <v>772</v>
      </c>
      <c r="H181" s="27" t="s">
        <v>780</v>
      </c>
      <c r="I181" s="305">
        <v>599</v>
      </c>
      <c r="J181" s="48">
        <v>0.75</v>
      </c>
      <c r="K181" s="29">
        <f t="shared" si="17"/>
        <v>449.25</v>
      </c>
      <c r="L181" s="315">
        <f t="shared" si="18"/>
        <v>149.75</v>
      </c>
      <c r="M181" s="64" t="s">
        <v>292</v>
      </c>
      <c r="N181" s="30" t="s">
        <v>781</v>
      </c>
      <c r="O181" s="58"/>
      <c r="P181" s="59"/>
      <c r="Q181" s="59"/>
      <c r="R181" s="59"/>
      <c r="S181" s="59"/>
      <c r="T181" s="59"/>
      <c r="U181" s="59"/>
      <c r="V181" s="59"/>
      <c r="W181" s="59"/>
      <c r="X181" s="59"/>
      <c r="Y181" s="59"/>
      <c r="Z181" s="59"/>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row>
    <row r="182" spans="1:49" ht="30" customHeight="1" x14ac:dyDescent="0.25">
      <c r="A182" s="23" t="s">
        <v>782</v>
      </c>
      <c r="B182" s="23">
        <v>168</v>
      </c>
      <c r="C182" s="35" t="s">
        <v>768</v>
      </c>
      <c r="D182" s="1" t="s">
        <v>769</v>
      </c>
      <c r="E182" s="40" t="s">
        <v>783</v>
      </c>
      <c r="F182" s="4" t="s">
        <v>771</v>
      </c>
      <c r="G182" s="27" t="s">
        <v>772</v>
      </c>
      <c r="H182" s="27" t="s">
        <v>784</v>
      </c>
      <c r="I182" s="305">
        <v>599</v>
      </c>
      <c r="J182" s="48">
        <v>0.75</v>
      </c>
      <c r="K182" s="29">
        <f t="shared" si="17"/>
        <v>449.25</v>
      </c>
      <c r="L182" s="315">
        <f t="shared" si="18"/>
        <v>149.75</v>
      </c>
      <c r="M182" s="64" t="s">
        <v>292</v>
      </c>
      <c r="N182" s="30" t="s">
        <v>785</v>
      </c>
      <c r="O182" s="58"/>
      <c r="P182" s="59"/>
      <c r="Q182" s="59"/>
      <c r="R182" s="59"/>
      <c r="S182" s="59"/>
      <c r="T182" s="59"/>
      <c r="U182" s="59"/>
      <c r="V182" s="59"/>
      <c r="W182" s="59"/>
      <c r="X182" s="59"/>
      <c r="Y182" s="59"/>
      <c r="Z182" s="59"/>
      <c r="AA182" s="46"/>
      <c r="AB182" s="46"/>
      <c r="AC182" s="46"/>
      <c r="AD182" s="46"/>
      <c r="AE182" s="46"/>
      <c r="AF182" s="46"/>
      <c r="AG182" s="46"/>
      <c r="AH182" s="46"/>
      <c r="AI182" s="46"/>
      <c r="AJ182" s="46"/>
      <c r="AK182" s="46"/>
      <c r="AL182" s="46"/>
      <c r="AM182" s="46"/>
      <c r="AN182" s="46"/>
      <c r="AO182" s="46"/>
      <c r="AP182" s="46"/>
      <c r="AQ182" s="46"/>
      <c r="AR182" s="46"/>
      <c r="AS182" s="46"/>
      <c r="AT182" s="46"/>
      <c r="AU182" s="46"/>
      <c r="AV182" s="46"/>
      <c r="AW182" s="46"/>
    </row>
    <row r="183" spans="1:49" ht="30" customHeight="1" x14ac:dyDescent="0.25">
      <c r="A183" s="23" t="s">
        <v>786</v>
      </c>
      <c r="B183" s="23">
        <v>169</v>
      </c>
      <c r="C183" s="35" t="s">
        <v>768</v>
      </c>
      <c r="D183" s="1" t="s">
        <v>769</v>
      </c>
      <c r="E183" s="40" t="s">
        <v>787</v>
      </c>
      <c r="F183" s="4" t="s">
        <v>771</v>
      </c>
      <c r="G183" s="27" t="s">
        <v>772</v>
      </c>
      <c r="H183" s="27" t="s">
        <v>788</v>
      </c>
      <c r="I183" s="305">
        <v>770.1</v>
      </c>
      <c r="J183" s="48">
        <v>0.75</v>
      </c>
      <c r="K183" s="29">
        <f t="shared" si="17"/>
        <v>577.57500000000005</v>
      </c>
      <c r="L183" s="315">
        <f t="shared" si="18"/>
        <v>192.52499999999998</v>
      </c>
      <c r="M183" s="64" t="s">
        <v>292</v>
      </c>
      <c r="N183" s="30" t="s">
        <v>789</v>
      </c>
      <c r="O183" s="58"/>
      <c r="P183" s="59"/>
      <c r="Q183" s="59"/>
      <c r="R183" s="59"/>
      <c r="S183" s="59"/>
      <c r="T183" s="59"/>
      <c r="U183" s="59"/>
      <c r="V183" s="59"/>
      <c r="W183" s="59"/>
      <c r="X183" s="59"/>
      <c r="Y183" s="59"/>
      <c r="Z183" s="59"/>
      <c r="AA183" s="46"/>
      <c r="AB183" s="46"/>
      <c r="AC183" s="46"/>
      <c r="AD183" s="46"/>
      <c r="AE183" s="46"/>
      <c r="AF183" s="46"/>
      <c r="AG183" s="46"/>
      <c r="AH183" s="46"/>
      <c r="AI183" s="46"/>
      <c r="AJ183" s="46"/>
      <c r="AK183" s="46"/>
      <c r="AL183" s="46"/>
      <c r="AM183" s="46"/>
      <c r="AN183" s="46"/>
      <c r="AO183" s="46"/>
      <c r="AP183" s="46"/>
      <c r="AQ183" s="46"/>
      <c r="AR183" s="46"/>
      <c r="AS183" s="46"/>
      <c r="AT183" s="46"/>
      <c r="AU183" s="46"/>
      <c r="AV183" s="46"/>
      <c r="AW183" s="46"/>
    </row>
    <row r="184" spans="1:49" ht="30" customHeight="1" x14ac:dyDescent="0.25">
      <c r="A184" s="23" t="s">
        <v>790</v>
      </c>
      <c r="B184" s="23">
        <v>170</v>
      </c>
      <c r="C184" s="35" t="s">
        <v>768</v>
      </c>
      <c r="D184" s="1" t="s">
        <v>769</v>
      </c>
      <c r="E184" s="40" t="s">
        <v>791</v>
      </c>
      <c r="F184" s="4" t="s">
        <v>771</v>
      </c>
      <c r="G184" s="27" t="s">
        <v>772</v>
      </c>
      <c r="H184" s="27" t="s">
        <v>792</v>
      </c>
      <c r="I184" s="305">
        <v>770.1</v>
      </c>
      <c r="J184" s="48">
        <v>0.75</v>
      </c>
      <c r="K184" s="29">
        <f t="shared" si="17"/>
        <v>577.57500000000005</v>
      </c>
      <c r="L184" s="315">
        <f t="shared" si="18"/>
        <v>192.52499999999998</v>
      </c>
      <c r="M184" s="64" t="s">
        <v>292</v>
      </c>
      <c r="N184" s="30" t="s">
        <v>793</v>
      </c>
      <c r="O184" s="58"/>
      <c r="P184" s="59"/>
      <c r="Q184" s="59"/>
      <c r="R184" s="59"/>
      <c r="S184" s="59"/>
      <c r="T184" s="59"/>
      <c r="U184" s="59"/>
      <c r="V184" s="59"/>
      <c r="W184" s="59"/>
      <c r="X184" s="59"/>
      <c r="Y184" s="59"/>
      <c r="Z184" s="59"/>
      <c r="AA184" s="46"/>
      <c r="AB184" s="46"/>
      <c r="AC184" s="46"/>
      <c r="AD184" s="46"/>
      <c r="AE184" s="46"/>
      <c r="AF184" s="46"/>
      <c r="AG184" s="46"/>
      <c r="AH184" s="46"/>
      <c r="AI184" s="46"/>
      <c r="AJ184" s="46"/>
      <c r="AK184" s="46"/>
      <c r="AL184" s="46"/>
      <c r="AM184" s="46"/>
      <c r="AN184" s="46"/>
      <c r="AO184" s="46"/>
      <c r="AP184" s="46"/>
      <c r="AQ184" s="46"/>
      <c r="AR184" s="46"/>
      <c r="AS184" s="46"/>
      <c r="AT184" s="46"/>
      <c r="AU184" s="46"/>
      <c r="AV184" s="46"/>
      <c r="AW184" s="46"/>
    </row>
    <row r="185" spans="1:49" ht="30" customHeight="1" x14ac:dyDescent="0.25">
      <c r="A185" s="8"/>
      <c r="B185" s="9"/>
      <c r="C185" s="63" t="s">
        <v>794</v>
      </c>
      <c r="D185" s="8" t="s">
        <v>795</v>
      </c>
      <c r="E185" s="12"/>
      <c r="F185" s="13"/>
      <c r="G185" s="14"/>
      <c r="H185" s="15"/>
      <c r="I185" s="16"/>
      <c r="J185" s="12"/>
      <c r="K185" s="16"/>
      <c r="L185" s="68"/>
      <c r="M185" s="12"/>
      <c r="N185" s="19"/>
      <c r="O185" s="20"/>
      <c r="P185" s="21"/>
      <c r="Q185" s="21"/>
      <c r="R185" s="21"/>
      <c r="S185" s="21"/>
      <c r="T185" s="21"/>
      <c r="U185" s="21"/>
      <c r="V185" s="21"/>
      <c r="W185" s="21"/>
      <c r="X185" s="21"/>
      <c r="Y185" s="21"/>
      <c r="Z185" s="21"/>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row>
    <row r="186" spans="1:49" ht="30" customHeight="1" x14ac:dyDescent="0.25">
      <c r="A186" s="34">
        <v>3081</v>
      </c>
      <c r="B186" s="23">
        <v>171</v>
      </c>
      <c r="C186" s="34" t="s">
        <v>796</v>
      </c>
      <c r="D186" s="1" t="s">
        <v>797</v>
      </c>
      <c r="E186" s="25" t="s">
        <v>798</v>
      </c>
      <c r="F186" s="26" t="s">
        <v>799</v>
      </c>
      <c r="G186" s="37" t="s">
        <v>800</v>
      </c>
      <c r="H186" s="37" t="s">
        <v>801</v>
      </c>
      <c r="I186" s="305">
        <v>31</v>
      </c>
      <c r="J186" s="91">
        <v>0.5</v>
      </c>
      <c r="K186" s="85">
        <f t="shared" ref="K186:K190" si="19">I186*J186</f>
        <v>15.5</v>
      </c>
      <c r="L186" s="315">
        <f t="shared" ref="L186:L190" si="20">I186-K186</f>
        <v>15.5</v>
      </c>
      <c r="M186" s="30" t="s">
        <v>25</v>
      </c>
      <c r="N186" s="30" t="s">
        <v>802</v>
      </c>
      <c r="O186" s="38"/>
      <c r="P186" s="39"/>
      <c r="Q186" s="39"/>
      <c r="R186" s="39"/>
      <c r="S186" s="39"/>
      <c r="T186" s="39"/>
      <c r="U186" s="39"/>
      <c r="V186" s="39"/>
      <c r="W186" s="39"/>
      <c r="X186" s="39"/>
      <c r="Y186" s="39"/>
      <c r="Z186" s="39"/>
    </row>
    <row r="187" spans="1:49" ht="30" customHeight="1" x14ac:dyDescent="0.25">
      <c r="A187" s="23" t="s">
        <v>803</v>
      </c>
      <c r="B187" s="23">
        <v>172</v>
      </c>
      <c r="C187" s="35" t="s">
        <v>804</v>
      </c>
      <c r="D187" s="1" t="s">
        <v>805</v>
      </c>
      <c r="E187" s="25" t="s">
        <v>806</v>
      </c>
      <c r="F187" s="26" t="s">
        <v>807</v>
      </c>
      <c r="G187" s="27" t="s">
        <v>808</v>
      </c>
      <c r="H187" s="27" t="s">
        <v>809</v>
      </c>
      <c r="I187" s="305">
        <v>11.79</v>
      </c>
      <c r="J187" s="28">
        <v>1</v>
      </c>
      <c r="K187" s="85">
        <f t="shared" si="19"/>
        <v>11.79</v>
      </c>
      <c r="L187" s="315">
        <f t="shared" si="20"/>
        <v>0</v>
      </c>
      <c r="M187" s="30" t="s">
        <v>25</v>
      </c>
      <c r="N187" s="30" t="s">
        <v>810</v>
      </c>
      <c r="O187" s="31"/>
      <c r="P187" s="32"/>
      <c r="Q187" s="32"/>
      <c r="R187" s="32"/>
      <c r="S187" s="32"/>
      <c r="T187" s="32"/>
      <c r="U187" s="32"/>
      <c r="V187" s="32"/>
      <c r="W187" s="32"/>
      <c r="X187" s="32"/>
      <c r="Y187" s="32"/>
      <c r="Z187" s="32"/>
    </row>
    <row r="188" spans="1:49" ht="30" customHeight="1" x14ac:dyDescent="0.25">
      <c r="A188" s="23">
        <v>3190</v>
      </c>
      <c r="B188" s="23">
        <v>173</v>
      </c>
      <c r="C188" s="35" t="s">
        <v>804</v>
      </c>
      <c r="D188" s="1" t="s">
        <v>805</v>
      </c>
      <c r="E188" s="25" t="s">
        <v>811</v>
      </c>
      <c r="F188" s="26" t="s">
        <v>812</v>
      </c>
      <c r="G188" s="27" t="s">
        <v>69</v>
      </c>
      <c r="H188" s="27" t="s">
        <v>813</v>
      </c>
      <c r="I188" s="305">
        <v>2.8</v>
      </c>
      <c r="J188" s="28">
        <v>1</v>
      </c>
      <c r="K188" s="85">
        <f t="shared" si="19"/>
        <v>2.8</v>
      </c>
      <c r="L188" s="315">
        <f t="shared" si="20"/>
        <v>0</v>
      </c>
      <c r="M188" s="30" t="s">
        <v>25</v>
      </c>
      <c r="N188" s="30" t="s">
        <v>814</v>
      </c>
      <c r="O188" s="58"/>
      <c r="P188" s="59"/>
      <c r="Q188" s="59"/>
      <c r="R188" s="59"/>
      <c r="S188" s="59"/>
      <c r="T188" s="59"/>
      <c r="U188" s="59"/>
      <c r="V188" s="59"/>
      <c r="W188" s="59"/>
      <c r="X188" s="59"/>
      <c r="Y188" s="59"/>
      <c r="Z188" s="59"/>
    </row>
    <row r="189" spans="1:49" ht="30" customHeight="1" x14ac:dyDescent="0.25">
      <c r="A189" s="23" t="s">
        <v>815</v>
      </c>
      <c r="B189" s="23">
        <v>174</v>
      </c>
      <c r="C189" s="24" t="s">
        <v>816</v>
      </c>
      <c r="D189" s="1" t="s">
        <v>817</v>
      </c>
      <c r="E189" s="25" t="s">
        <v>818</v>
      </c>
      <c r="F189" s="26" t="s">
        <v>819</v>
      </c>
      <c r="G189" s="27" t="s">
        <v>820</v>
      </c>
      <c r="H189" s="27" t="s">
        <v>821</v>
      </c>
      <c r="I189" s="306">
        <v>6.9</v>
      </c>
      <c r="J189" s="28">
        <v>1</v>
      </c>
      <c r="K189" s="85">
        <f t="shared" si="19"/>
        <v>6.9</v>
      </c>
      <c r="L189" s="315">
        <f t="shared" si="20"/>
        <v>0</v>
      </c>
      <c r="M189" s="30" t="s">
        <v>25</v>
      </c>
      <c r="N189" s="30" t="s">
        <v>822</v>
      </c>
      <c r="O189" s="92"/>
      <c r="P189" s="93"/>
      <c r="Q189" s="93"/>
      <c r="R189" s="93"/>
      <c r="S189" s="93"/>
      <c r="T189" s="93"/>
      <c r="U189" s="93"/>
      <c r="V189" s="93"/>
      <c r="W189" s="93"/>
      <c r="X189" s="93"/>
      <c r="Y189" s="93"/>
      <c r="Z189" s="93"/>
    </row>
    <row r="190" spans="1:49" ht="30" customHeight="1" x14ac:dyDescent="0.25">
      <c r="A190" s="23" t="s">
        <v>823</v>
      </c>
      <c r="B190" s="23">
        <v>175</v>
      </c>
      <c r="C190" s="24" t="s">
        <v>816</v>
      </c>
      <c r="D190" s="1" t="s">
        <v>817</v>
      </c>
      <c r="E190" s="25" t="s">
        <v>824</v>
      </c>
      <c r="F190" s="94" t="s">
        <v>819</v>
      </c>
      <c r="G190" s="27" t="s">
        <v>820</v>
      </c>
      <c r="H190" s="27" t="s">
        <v>825</v>
      </c>
      <c r="I190" s="306">
        <v>34.5</v>
      </c>
      <c r="J190" s="28">
        <v>1</v>
      </c>
      <c r="K190" s="85">
        <f t="shared" si="19"/>
        <v>34.5</v>
      </c>
      <c r="L190" s="315">
        <f t="shared" si="20"/>
        <v>0</v>
      </c>
      <c r="M190" s="30" t="s">
        <v>25</v>
      </c>
      <c r="N190" s="30" t="s">
        <v>826</v>
      </c>
      <c r="O190" s="58"/>
      <c r="P190" s="59"/>
      <c r="Q190" s="59"/>
      <c r="R190" s="59"/>
      <c r="S190" s="59"/>
      <c r="T190" s="59"/>
      <c r="U190" s="59"/>
      <c r="V190" s="59"/>
      <c r="W190" s="59"/>
      <c r="X190" s="59"/>
      <c r="Y190" s="59"/>
      <c r="Z190" s="59"/>
    </row>
    <row r="191" spans="1:49" ht="30" customHeight="1" x14ac:dyDescent="0.25">
      <c r="A191" s="8"/>
      <c r="B191" s="9"/>
      <c r="C191" s="10" t="s">
        <v>827</v>
      </c>
      <c r="D191" s="8" t="s">
        <v>828</v>
      </c>
      <c r="E191" s="12"/>
      <c r="F191" s="13"/>
      <c r="G191" s="14"/>
      <c r="H191" s="15"/>
      <c r="I191" s="16"/>
      <c r="J191" s="12"/>
      <c r="K191" s="16"/>
      <c r="L191" s="68"/>
      <c r="M191" s="12"/>
      <c r="N191" s="19"/>
      <c r="O191" s="20"/>
      <c r="P191" s="21"/>
      <c r="Q191" s="21"/>
      <c r="R191" s="21"/>
      <c r="S191" s="21"/>
      <c r="T191" s="21"/>
      <c r="U191" s="21"/>
      <c r="V191" s="21"/>
      <c r="W191" s="21"/>
      <c r="X191" s="21"/>
      <c r="Y191" s="21"/>
      <c r="Z191" s="21"/>
      <c r="AA191" s="22"/>
      <c r="AB191" s="22"/>
      <c r="AC191" s="22"/>
      <c r="AD191" s="22"/>
      <c r="AE191" s="22"/>
      <c r="AF191" s="22"/>
      <c r="AG191" s="22"/>
      <c r="AH191" s="22"/>
      <c r="AI191" s="22"/>
      <c r="AJ191" s="22"/>
      <c r="AK191" s="22"/>
      <c r="AL191" s="22"/>
      <c r="AM191" s="22"/>
      <c r="AN191" s="22"/>
      <c r="AO191" s="22"/>
      <c r="AP191" s="22"/>
      <c r="AQ191" s="22"/>
      <c r="AR191" s="22"/>
      <c r="AS191" s="22"/>
      <c r="AT191" s="22"/>
      <c r="AU191" s="22"/>
      <c r="AV191" s="22"/>
      <c r="AW191" s="22"/>
    </row>
    <row r="192" spans="1:49" ht="30" customHeight="1" x14ac:dyDescent="0.25">
      <c r="A192" s="23">
        <v>7005</v>
      </c>
      <c r="B192" s="23">
        <v>176</v>
      </c>
      <c r="C192" s="35" t="s">
        <v>829</v>
      </c>
      <c r="D192" s="1" t="s">
        <v>830</v>
      </c>
      <c r="E192" s="25" t="s">
        <v>831</v>
      </c>
      <c r="F192" s="26" t="s">
        <v>832</v>
      </c>
      <c r="G192" s="40" t="s">
        <v>833</v>
      </c>
      <c r="H192" s="27" t="s">
        <v>834</v>
      </c>
      <c r="I192" s="305">
        <v>3.35</v>
      </c>
      <c r="J192" s="28">
        <v>1</v>
      </c>
      <c r="K192" s="29">
        <f t="shared" ref="K192:K194" si="21">I192*J192</f>
        <v>3.35</v>
      </c>
      <c r="L192" s="315">
        <f t="shared" ref="L192:L194" si="22">I192-K192</f>
        <v>0</v>
      </c>
      <c r="M192" s="30" t="s">
        <v>25</v>
      </c>
      <c r="N192" s="30" t="s">
        <v>835</v>
      </c>
      <c r="O192" s="31"/>
      <c r="P192" s="32"/>
      <c r="Q192" s="32"/>
      <c r="R192" s="32"/>
      <c r="S192" s="32"/>
      <c r="T192" s="32"/>
      <c r="U192" s="32"/>
      <c r="V192" s="32"/>
      <c r="W192" s="32"/>
      <c r="X192" s="32"/>
      <c r="Y192" s="32"/>
      <c r="Z192" s="32"/>
    </row>
    <row r="193" spans="1:49" ht="30" customHeight="1" x14ac:dyDescent="0.25">
      <c r="A193" s="23" t="s">
        <v>836</v>
      </c>
      <c r="B193" s="23">
        <v>177</v>
      </c>
      <c r="C193" s="35" t="s">
        <v>829</v>
      </c>
      <c r="D193" s="1" t="s">
        <v>830</v>
      </c>
      <c r="E193" s="25" t="s">
        <v>837</v>
      </c>
      <c r="F193" s="26" t="s">
        <v>838</v>
      </c>
      <c r="G193" s="27" t="s">
        <v>839</v>
      </c>
      <c r="H193" s="27" t="s">
        <v>840</v>
      </c>
      <c r="I193" s="305">
        <v>5.03</v>
      </c>
      <c r="J193" s="28">
        <v>1</v>
      </c>
      <c r="K193" s="29">
        <f t="shared" si="21"/>
        <v>5.03</v>
      </c>
      <c r="L193" s="315">
        <f t="shared" si="22"/>
        <v>0</v>
      </c>
      <c r="M193" s="30" t="s">
        <v>25</v>
      </c>
      <c r="N193" s="30" t="s">
        <v>841</v>
      </c>
      <c r="O193" s="31"/>
      <c r="P193" s="32"/>
      <c r="Q193" s="32"/>
      <c r="R193" s="32"/>
      <c r="S193" s="32"/>
      <c r="T193" s="32"/>
      <c r="U193" s="32"/>
      <c r="V193" s="32"/>
      <c r="W193" s="32"/>
      <c r="X193" s="32"/>
      <c r="Y193" s="32"/>
      <c r="Z193" s="32"/>
    </row>
    <row r="194" spans="1:49" ht="30" customHeight="1" x14ac:dyDescent="0.25">
      <c r="A194" s="23">
        <v>8091</v>
      </c>
      <c r="B194" s="23">
        <v>178</v>
      </c>
      <c r="C194" s="35" t="s">
        <v>842</v>
      </c>
      <c r="D194" s="1" t="s">
        <v>843</v>
      </c>
      <c r="E194" s="25" t="s">
        <v>844</v>
      </c>
      <c r="F194" s="26" t="s">
        <v>845</v>
      </c>
      <c r="G194" s="27" t="s">
        <v>846</v>
      </c>
      <c r="H194" s="27" t="s">
        <v>847</v>
      </c>
      <c r="I194" s="306">
        <v>8.25</v>
      </c>
      <c r="J194" s="28">
        <v>0.75</v>
      </c>
      <c r="K194" s="29">
        <f t="shared" si="21"/>
        <v>6.1875</v>
      </c>
      <c r="L194" s="315">
        <f t="shared" si="22"/>
        <v>2.0625</v>
      </c>
      <c r="M194" s="30" t="s">
        <v>25</v>
      </c>
      <c r="N194" s="30" t="s">
        <v>848</v>
      </c>
      <c r="O194" s="31"/>
      <c r="P194" s="32"/>
      <c r="Q194" s="32"/>
      <c r="R194" s="32"/>
      <c r="S194" s="32"/>
      <c r="T194" s="32"/>
      <c r="U194" s="32"/>
      <c r="V194" s="32"/>
      <c r="W194" s="32"/>
      <c r="X194" s="32"/>
      <c r="Y194" s="32"/>
      <c r="Z194" s="32"/>
    </row>
    <row r="195" spans="1:49" ht="30" customHeight="1" x14ac:dyDescent="0.25">
      <c r="A195" s="8"/>
      <c r="B195" s="9"/>
      <c r="C195" s="10" t="s">
        <v>849</v>
      </c>
      <c r="D195" s="8" t="s">
        <v>850</v>
      </c>
      <c r="E195" s="57"/>
      <c r="F195" s="13"/>
      <c r="G195" s="14"/>
      <c r="H195" s="15"/>
      <c r="I195" s="16"/>
      <c r="J195" s="12"/>
      <c r="K195" s="16"/>
      <c r="L195" s="68"/>
      <c r="M195" s="12"/>
      <c r="N195" s="19"/>
      <c r="O195" s="20"/>
      <c r="P195" s="21"/>
      <c r="Q195" s="21"/>
      <c r="R195" s="21"/>
      <c r="S195" s="21"/>
      <c r="T195" s="21"/>
      <c r="U195" s="21"/>
      <c r="V195" s="21"/>
      <c r="W195" s="21"/>
      <c r="X195" s="21"/>
      <c r="Y195" s="21"/>
      <c r="Z195" s="21"/>
      <c r="AA195" s="22"/>
      <c r="AB195" s="22"/>
      <c r="AC195" s="22"/>
      <c r="AD195" s="22"/>
      <c r="AE195" s="22"/>
      <c r="AF195" s="22"/>
      <c r="AG195" s="22"/>
      <c r="AH195" s="22"/>
      <c r="AI195" s="22"/>
      <c r="AJ195" s="22"/>
      <c r="AK195" s="22"/>
      <c r="AL195" s="22"/>
      <c r="AM195" s="22"/>
      <c r="AN195" s="22"/>
      <c r="AO195" s="22"/>
      <c r="AP195" s="22"/>
      <c r="AQ195" s="22"/>
      <c r="AR195" s="22"/>
      <c r="AS195" s="22"/>
      <c r="AT195" s="22"/>
      <c r="AU195" s="22"/>
      <c r="AV195" s="22"/>
      <c r="AW195" s="22"/>
    </row>
    <row r="196" spans="1:49" ht="30" customHeight="1" x14ac:dyDescent="0.25">
      <c r="A196" s="23" t="s">
        <v>851</v>
      </c>
      <c r="B196" s="23">
        <v>179</v>
      </c>
      <c r="C196" s="35" t="s">
        <v>852</v>
      </c>
      <c r="D196" s="1" t="s">
        <v>853</v>
      </c>
      <c r="E196" s="33" t="s">
        <v>854</v>
      </c>
      <c r="F196" s="26" t="s">
        <v>855</v>
      </c>
      <c r="G196" s="27" t="s">
        <v>29</v>
      </c>
      <c r="H196" s="27" t="s">
        <v>856</v>
      </c>
      <c r="I196" s="305">
        <v>18.600000000000001</v>
      </c>
      <c r="J196" s="28">
        <v>0.5</v>
      </c>
      <c r="K196" s="29">
        <f t="shared" ref="K196:K197" si="23">I196*J196</f>
        <v>9.3000000000000007</v>
      </c>
      <c r="L196" s="315">
        <f t="shared" ref="L196:L197" si="24">I196-K196</f>
        <v>9.3000000000000007</v>
      </c>
      <c r="M196" s="30" t="s">
        <v>25</v>
      </c>
      <c r="N196" s="30" t="s">
        <v>857</v>
      </c>
      <c r="O196" s="31"/>
      <c r="P196" s="32"/>
      <c r="Q196" s="32"/>
      <c r="R196" s="32"/>
      <c r="S196" s="32"/>
      <c r="T196" s="32"/>
      <c r="U196" s="32"/>
      <c r="V196" s="32"/>
      <c r="W196" s="32"/>
      <c r="X196" s="32"/>
      <c r="Y196" s="32"/>
      <c r="Z196" s="32"/>
    </row>
    <row r="197" spans="1:49" ht="30" customHeight="1" x14ac:dyDescent="0.25">
      <c r="A197" s="23">
        <v>8991</v>
      </c>
      <c r="B197" s="23">
        <v>180</v>
      </c>
      <c r="C197" s="35" t="s">
        <v>852</v>
      </c>
      <c r="D197" s="95" t="s">
        <v>853</v>
      </c>
      <c r="E197" s="96" t="s">
        <v>858</v>
      </c>
      <c r="F197" s="97" t="s">
        <v>859</v>
      </c>
      <c r="G197" s="98" t="s">
        <v>531</v>
      </c>
      <c r="H197" s="99" t="s">
        <v>860</v>
      </c>
      <c r="I197" s="308">
        <v>18.600000000000001</v>
      </c>
      <c r="J197" s="100">
        <v>0.5</v>
      </c>
      <c r="K197" s="101">
        <f t="shared" si="23"/>
        <v>9.3000000000000007</v>
      </c>
      <c r="L197" s="315">
        <f t="shared" si="24"/>
        <v>9.3000000000000007</v>
      </c>
      <c r="M197" s="30" t="s">
        <v>25</v>
      </c>
      <c r="N197" s="102" t="s">
        <v>861</v>
      </c>
      <c r="O197" s="31"/>
      <c r="P197" s="32"/>
      <c r="Q197" s="32"/>
      <c r="R197" s="32"/>
      <c r="S197" s="32"/>
      <c r="T197" s="32"/>
      <c r="U197" s="32"/>
      <c r="V197" s="32"/>
      <c r="W197" s="32"/>
      <c r="X197" s="32"/>
      <c r="Y197" s="32"/>
      <c r="Z197" s="32"/>
    </row>
    <row r="198" spans="1:49" ht="30" customHeight="1" x14ac:dyDescent="0.25">
      <c r="A198" s="8"/>
      <c r="B198" s="9"/>
      <c r="C198" s="10" t="s">
        <v>862</v>
      </c>
      <c r="D198" s="8" t="s">
        <v>863</v>
      </c>
      <c r="E198" s="12"/>
      <c r="F198" s="13"/>
      <c r="G198" s="14"/>
      <c r="H198" s="15"/>
      <c r="I198" s="16"/>
      <c r="J198" s="12"/>
      <c r="K198" s="16"/>
      <c r="L198" s="68"/>
      <c r="M198" s="12"/>
      <c r="N198" s="19"/>
      <c r="O198" s="20"/>
      <c r="P198" s="21"/>
      <c r="Q198" s="21"/>
      <c r="R198" s="21"/>
      <c r="S198" s="21"/>
      <c r="T198" s="21"/>
      <c r="U198" s="21"/>
      <c r="V198" s="21"/>
      <c r="W198" s="21"/>
      <c r="X198" s="21"/>
      <c r="Y198" s="21"/>
      <c r="Z198" s="21"/>
      <c r="AA198" s="22"/>
      <c r="AB198" s="22"/>
      <c r="AC198" s="22"/>
      <c r="AD198" s="22"/>
      <c r="AE198" s="22"/>
      <c r="AF198" s="22"/>
      <c r="AG198" s="22"/>
      <c r="AH198" s="22"/>
      <c r="AI198" s="22"/>
      <c r="AJ198" s="22"/>
      <c r="AK198" s="22"/>
      <c r="AL198" s="22"/>
      <c r="AM198" s="22"/>
      <c r="AN198" s="22"/>
      <c r="AO198" s="22"/>
      <c r="AP198" s="22"/>
      <c r="AQ198" s="22"/>
      <c r="AR198" s="22"/>
      <c r="AS198" s="22"/>
      <c r="AT198" s="22"/>
      <c r="AU198" s="22"/>
      <c r="AV198" s="22"/>
      <c r="AW198" s="22"/>
    </row>
    <row r="199" spans="1:49" ht="30" customHeight="1" x14ac:dyDescent="0.25">
      <c r="A199" s="8"/>
      <c r="B199" s="9"/>
      <c r="C199" s="10" t="s">
        <v>864</v>
      </c>
      <c r="D199" s="8" t="s">
        <v>865</v>
      </c>
      <c r="E199" s="12"/>
      <c r="F199" s="13"/>
      <c r="G199" s="14"/>
      <c r="H199" s="15"/>
      <c r="I199" s="16"/>
      <c r="J199" s="12"/>
      <c r="K199" s="16"/>
      <c r="L199" s="68"/>
      <c r="M199" s="12"/>
      <c r="N199" s="19"/>
      <c r="O199" s="20"/>
      <c r="P199" s="21"/>
      <c r="Q199" s="21"/>
      <c r="R199" s="21"/>
      <c r="S199" s="21"/>
      <c r="T199" s="21"/>
      <c r="U199" s="21"/>
      <c r="V199" s="21"/>
      <c r="W199" s="21"/>
      <c r="X199" s="21"/>
      <c r="Y199" s="21"/>
      <c r="Z199" s="21"/>
      <c r="AA199" s="22"/>
      <c r="AB199" s="22"/>
      <c r="AC199" s="22"/>
      <c r="AD199" s="22"/>
      <c r="AE199" s="22"/>
      <c r="AF199" s="22"/>
      <c r="AG199" s="22"/>
      <c r="AH199" s="22"/>
      <c r="AI199" s="22"/>
      <c r="AJ199" s="22"/>
      <c r="AK199" s="22"/>
      <c r="AL199" s="22"/>
      <c r="AM199" s="22"/>
      <c r="AN199" s="22"/>
      <c r="AO199" s="22"/>
      <c r="AP199" s="22"/>
      <c r="AQ199" s="22"/>
      <c r="AR199" s="22"/>
      <c r="AS199" s="22"/>
      <c r="AT199" s="22"/>
      <c r="AU199" s="22"/>
      <c r="AV199" s="22"/>
      <c r="AW199" s="22"/>
    </row>
    <row r="200" spans="1:49" ht="30" customHeight="1" x14ac:dyDescent="0.25">
      <c r="A200" s="23">
        <v>6331</v>
      </c>
      <c r="B200" s="23">
        <v>181</v>
      </c>
      <c r="C200" s="35" t="s">
        <v>866</v>
      </c>
      <c r="D200" s="1" t="s">
        <v>867</v>
      </c>
      <c r="E200" s="25" t="s">
        <v>868</v>
      </c>
      <c r="F200" s="26" t="s">
        <v>869</v>
      </c>
      <c r="G200" s="27" t="s">
        <v>870</v>
      </c>
      <c r="H200" s="27" t="s">
        <v>871</v>
      </c>
      <c r="I200" s="305">
        <v>3.67</v>
      </c>
      <c r="J200" s="28">
        <v>1</v>
      </c>
      <c r="K200" s="29">
        <f t="shared" ref="K200:K268" si="25">I200*J200</f>
        <v>3.67</v>
      </c>
      <c r="L200" s="315">
        <f t="shared" ref="L200:L268" si="26">I200-K200</f>
        <v>0</v>
      </c>
      <c r="M200" s="40" t="s">
        <v>208</v>
      </c>
      <c r="N200" s="30" t="s">
        <v>872</v>
      </c>
      <c r="O200" s="31"/>
      <c r="P200" s="32"/>
      <c r="Q200" s="32"/>
      <c r="R200" s="32"/>
      <c r="S200" s="32"/>
      <c r="T200" s="32"/>
      <c r="U200" s="32"/>
      <c r="V200" s="32"/>
      <c r="W200" s="32"/>
      <c r="X200" s="32"/>
      <c r="Y200" s="32"/>
      <c r="Z200" s="32"/>
    </row>
    <row r="201" spans="1:49" ht="30" customHeight="1" x14ac:dyDescent="0.25">
      <c r="A201" s="23">
        <v>7739</v>
      </c>
      <c r="B201" s="23">
        <v>182</v>
      </c>
      <c r="C201" s="35" t="s">
        <v>866</v>
      </c>
      <c r="D201" s="1" t="s">
        <v>867</v>
      </c>
      <c r="E201" s="25" t="s">
        <v>868</v>
      </c>
      <c r="F201" s="26" t="s">
        <v>873</v>
      </c>
      <c r="G201" s="27" t="s">
        <v>874</v>
      </c>
      <c r="H201" s="27" t="s">
        <v>875</v>
      </c>
      <c r="I201" s="305">
        <v>3.67</v>
      </c>
      <c r="J201" s="28">
        <v>1</v>
      </c>
      <c r="K201" s="29">
        <f t="shared" si="25"/>
        <v>3.67</v>
      </c>
      <c r="L201" s="315">
        <f t="shared" si="26"/>
        <v>0</v>
      </c>
      <c r="M201" s="40" t="s">
        <v>208</v>
      </c>
      <c r="N201" s="30" t="s">
        <v>876</v>
      </c>
      <c r="O201" s="31"/>
      <c r="P201" s="32"/>
      <c r="Q201" s="32"/>
      <c r="R201" s="32"/>
      <c r="S201" s="32"/>
      <c r="T201" s="32"/>
      <c r="U201" s="32"/>
      <c r="V201" s="32"/>
      <c r="W201" s="32"/>
      <c r="X201" s="32"/>
      <c r="Y201" s="32"/>
      <c r="Z201" s="32"/>
    </row>
    <row r="202" spans="1:49" ht="30" customHeight="1" x14ac:dyDescent="0.25">
      <c r="A202" s="23">
        <v>9881</v>
      </c>
      <c r="B202" s="23">
        <v>183</v>
      </c>
      <c r="C202" s="24" t="s">
        <v>877</v>
      </c>
      <c r="D202" s="1" t="s">
        <v>878</v>
      </c>
      <c r="E202" s="25" t="s">
        <v>879</v>
      </c>
      <c r="F202" s="26" t="s">
        <v>880</v>
      </c>
      <c r="G202" s="27" t="s">
        <v>54</v>
      </c>
      <c r="H202" s="27" t="s">
        <v>881</v>
      </c>
      <c r="I202" s="306">
        <v>15.87</v>
      </c>
      <c r="J202" s="28">
        <v>1</v>
      </c>
      <c r="K202" s="29">
        <f t="shared" si="25"/>
        <v>15.87</v>
      </c>
      <c r="L202" s="315">
        <f t="shared" si="26"/>
        <v>0</v>
      </c>
      <c r="M202" s="40" t="s">
        <v>208</v>
      </c>
      <c r="N202" s="30" t="s">
        <v>882</v>
      </c>
      <c r="O202" s="31"/>
      <c r="P202" s="32"/>
      <c r="Q202" s="32"/>
      <c r="R202" s="32"/>
      <c r="S202" s="32"/>
      <c r="T202" s="32"/>
      <c r="U202" s="32"/>
      <c r="V202" s="32"/>
      <c r="W202" s="32"/>
      <c r="X202" s="32"/>
      <c r="Y202" s="32"/>
      <c r="Z202" s="32"/>
    </row>
    <row r="203" spans="1:49" ht="30" customHeight="1" x14ac:dyDescent="0.25">
      <c r="A203" s="23">
        <v>5539</v>
      </c>
      <c r="B203" s="23">
        <v>184</v>
      </c>
      <c r="C203" s="24" t="s">
        <v>877</v>
      </c>
      <c r="D203" s="1" t="s">
        <v>878</v>
      </c>
      <c r="E203" s="25" t="s">
        <v>879</v>
      </c>
      <c r="F203" s="26" t="s">
        <v>883</v>
      </c>
      <c r="G203" s="27" t="s">
        <v>414</v>
      </c>
      <c r="H203" s="27" t="s">
        <v>884</v>
      </c>
      <c r="I203" s="306">
        <v>15.87</v>
      </c>
      <c r="J203" s="28">
        <v>1</v>
      </c>
      <c r="K203" s="29">
        <f t="shared" si="25"/>
        <v>15.87</v>
      </c>
      <c r="L203" s="315">
        <f t="shared" si="26"/>
        <v>0</v>
      </c>
      <c r="M203" s="40" t="s">
        <v>208</v>
      </c>
      <c r="N203" s="30" t="s">
        <v>885</v>
      </c>
      <c r="O203" s="31"/>
      <c r="P203" s="32"/>
      <c r="Q203" s="32"/>
      <c r="R203" s="32"/>
      <c r="S203" s="32"/>
      <c r="T203" s="32"/>
      <c r="U203" s="32"/>
      <c r="V203" s="32"/>
      <c r="W203" s="32"/>
      <c r="X203" s="32"/>
      <c r="Y203" s="32"/>
      <c r="Z203" s="32"/>
    </row>
    <row r="204" spans="1:49" ht="30" customHeight="1" x14ac:dyDescent="0.25">
      <c r="A204" s="23">
        <v>6298</v>
      </c>
      <c r="B204" s="23">
        <v>185</v>
      </c>
      <c r="C204" s="24" t="s">
        <v>877</v>
      </c>
      <c r="D204" s="1" t="s">
        <v>878</v>
      </c>
      <c r="E204" s="25" t="s">
        <v>886</v>
      </c>
      <c r="F204" s="26" t="s">
        <v>887</v>
      </c>
      <c r="G204" s="27" t="s">
        <v>43</v>
      </c>
      <c r="H204" s="27" t="s">
        <v>888</v>
      </c>
      <c r="I204" s="306">
        <v>17</v>
      </c>
      <c r="J204" s="28">
        <v>1</v>
      </c>
      <c r="K204" s="29">
        <f t="shared" si="25"/>
        <v>17</v>
      </c>
      <c r="L204" s="315">
        <f t="shared" si="26"/>
        <v>0</v>
      </c>
      <c r="M204" s="40" t="s">
        <v>208</v>
      </c>
      <c r="N204" s="30" t="s">
        <v>889</v>
      </c>
      <c r="O204" s="31"/>
      <c r="P204" s="32"/>
      <c r="Q204" s="32"/>
      <c r="R204" s="32"/>
      <c r="S204" s="32"/>
      <c r="T204" s="32"/>
      <c r="U204" s="32"/>
      <c r="V204" s="32"/>
      <c r="W204" s="32"/>
      <c r="X204" s="32"/>
      <c r="Y204" s="32"/>
      <c r="Z204" s="32"/>
    </row>
    <row r="205" spans="1:49" ht="30" customHeight="1" x14ac:dyDescent="0.25">
      <c r="A205" s="23" t="s">
        <v>890</v>
      </c>
      <c r="B205" s="23">
        <v>186</v>
      </c>
      <c r="C205" s="24" t="s">
        <v>877</v>
      </c>
      <c r="D205" s="1" t="s">
        <v>878</v>
      </c>
      <c r="E205" s="25" t="s">
        <v>891</v>
      </c>
      <c r="F205" s="51" t="s">
        <v>892</v>
      </c>
      <c r="G205" s="40" t="s">
        <v>893</v>
      </c>
      <c r="H205" s="40" t="s">
        <v>894</v>
      </c>
      <c r="I205" s="306">
        <v>17</v>
      </c>
      <c r="J205" s="28">
        <v>1</v>
      </c>
      <c r="K205" s="29">
        <f t="shared" si="25"/>
        <v>17</v>
      </c>
      <c r="L205" s="315">
        <f t="shared" si="26"/>
        <v>0</v>
      </c>
      <c r="M205" s="40" t="s">
        <v>208</v>
      </c>
      <c r="N205" s="30" t="s">
        <v>895</v>
      </c>
      <c r="O205" s="31"/>
      <c r="P205" s="32"/>
      <c r="Q205" s="32"/>
      <c r="R205" s="32"/>
      <c r="S205" s="32"/>
      <c r="T205" s="32"/>
      <c r="U205" s="32"/>
      <c r="V205" s="32"/>
      <c r="W205" s="32"/>
      <c r="X205" s="32"/>
      <c r="Y205" s="32"/>
      <c r="Z205" s="32"/>
    </row>
    <row r="206" spans="1:49" ht="30" customHeight="1" x14ac:dyDescent="0.25">
      <c r="A206" s="23">
        <v>5162</v>
      </c>
      <c r="B206" s="23">
        <v>187</v>
      </c>
      <c r="C206" s="24" t="s">
        <v>877</v>
      </c>
      <c r="D206" s="1" t="s">
        <v>878</v>
      </c>
      <c r="E206" s="25" t="s">
        <v>891</v>
      </c>
      <c r="F206" s="51" t="s">
        <v>896</v>
      </c>
      <c r="G206" s="40" t="s">
        <v>39</v>
      </c>
      <c r="H206" s="27" t="s">
        <v>897</v>
      </c>
      <c r="I206" s="306">
        <v>17</v>
      </c>
      <c r="J206" s="28">
        <v>1</v>
      </c>
      <c r="K206" s="29">
        <f t="shared" si="25"/>
        <v>17</v>
      </c>
      <c r="L206" s="315">
        <f t="shared" si="26"/>
        <v>0</v>
      </c>
      <c r="M206" s="40" t="s">
        <v>208</v>
      </c>
      <c r="N206" s="30" t="s">
        <v>898</v>
      </c>
      <c r="O206" s="31"/>
      <c r="P206" s="32"/>
      <c r="Q206" s="32"/>
      <c r="R206" s="32"/>
      <c r="S206" s="32"/>
      <c r="T206" s="32"/>
      <c r="U206" s="32"/>
      <c r="V206" s="32"/>
      <c r="W206" s="32"/>
      <c r="X206" s="32"/>
      <c r="Y206" s="32"/>
      <c r="Z206" s="32"/>
    </row>
    <row r="207" spans="1:49" ht="30" customHeight="1" x14ac:dyDescent="0.25">
      <c r="A207" s="23">
        <v>6026</v>
      </c>
      <c r="B207" s="23">
        <v>188</v>
      </c>
      <c r="C207" s="24" t="s">
        <v>877</v>
      </c>
      <c r="D207" s="1" t="s">
        <v>878</v>
      </c>
      <c r="E207" s="33" t="s">
        <v>886</v>
      </c>
      <c r="F207" s="26" t="s">
        <v>899</v>
      </c>
      <c r="G207" s="27" t="s">
        <v>29</v>
      </c>
      <c r="H207" s="27" t="s">
        <v>900</v>
      </c>
      <c r="I207" s="306">
        <v>17</v>
      </c>
      <c r="J207" s="28">
        <v>1</v>
      </c>
      <c r="K207" s="29">
        <f t="shared" si="25"/>
        <v>17</v>
      </c>
      <c r="L207" s="315">
        <f t="shared" si="26"/>
        <v>0</v>
      </c>
      <c r="M207" s="40" t="s">
        <v>208</v>
      </c>
      <c r="N207" s="30" t="s">
        <v>901</v>
      </c>
      <c r="O207" s="31"/>
      <c r="P207" s="32"/>
      <c r="Q207" s="32"/>
      <c r="R207" s="32"/>
      <c r="S207" s="32"/>
      <c r="T207" s="32"/>
      <c r="U207" s="32"/>
      <c r="V207" s="32"/>
      <c r="W207" s="32"/>
      <c r="X207" s="32"/>
      <c r="Y207" s="32"/>
      <c r="Z207" s="32"/>
    </row>
    <row r="208" spans="1:49" ht="30" customHeight="1" x14ac:dyDescent="0.25">
      <c r="A208" s="23" t="s">
        <v>902</v>
      </c>
      <c r="B208" s="23">
        <v>189</v>
      </c>
      <c r="C208" s="24" t="s">
        <v>877</v>
      </c>
      <c r="D208" s="1" t="s">
        <v>878</v>
      </c>
      <c r="E208" s="25" t="s">
        <v>891</v>
      </c>
      <c r="F208" s="26" t="s">
        <v>903</v>
      </c>
      <c r="G208" s="27" t="s">
        <v>839</v>
      </c>
      <c r="H208" s="27" t="s">
        <v>904</v>
      </c>
      <c r="I208" s="306">
        <v>17</v>
      </c>
      <c r="J208" s="28">
        <v>1</v>
      </c>
      <c r="K208" s="29">
        <f t="shared" si="25"/>
        <v>17</v>
      </c>
      <c r="L208" s="315">
        <f t="shared" si="26"/>
        <v>0</v>
      </c>
      <c r="M208" s="40" t="s">
        <v>208</v>
      </c>
      <c r="N208" s="30" t="s">
        <v>905</v>
      </c>
      <c r="O208" s="31"/>
      <c r="P208" s="32"/>
      <c r="Q208" s="32"/>
      <c r="R208" s="32"/>
      <c r="S208" s="32"/>
      <c r="T208" s="32"/>
      <c r="U208" s="32"/>
      <c r="V208" s="32"/>
      <c r="W208" s="32"/>
      <c r="X208" s="32"/>
      <c r="Y208" s="32"/>
      <c r="Z208" s="32"/>
    </row>
    <row r="209" spans="1:49" ht="30" customHeight="1" x14ac:dyDescent="0.25">
      <c r="A209" s="23" t="s">
        <v>906</v>
      </c>
      <c r="B209" s="23">
        <v>190</v>
      </c>
      <c r="C209" s="24" t="s">
        <v>907</v>
      </c>
      <c r="D209" s="1" t="s">
        <v>908</v>
      </c>
      <c r="E209" s="25" t="s">
        <v>909</v>
      </c>
      <c r="F209" s="26" t="s">
        <v>910</v>
      </c>
      <c r="G209" s="27" t="s">
        <v>43</v>
      </c>
      <c r="H209" s="27" t="s">
        <v>911</v>
      </c>
      <c r="I209" s="306">
        <v>41.1</v>
      </c>
      <c r="J209" s="48">
        <v>0.5</v>
      </c>
      <c r="K209" s="29">
        <f t="shared" si="25"/>
        <v>20.55</v>
      </c>
      <c r="L209" s="315">
        <f t="shared" si="26"/>
        <v>20.55</v>
      </c>
      <c r="M209" s="64" t="s">
        <v>292</v>
      </c>
      <c r="N209" s="30" t="s">
        <v>912</v>
      </c>
      <c r="O209" s="88"/>
      <c r="P209" s="89"/>
      <c r="Q209" s="89"/>
      <c r="R209" s="89"/>
      <c r="S209" s="89"/>
      <c r="T209" s="89"/>
      <c r="U209" s="89"/>
      <c r="V209" s="89"/>
      <c r="W209" s="89"/>
      <c r="X209" s="89"/>
      <c r="Y209" s="89"/>
      <c r="Z209" s="89"/>
    </row>
    <row r="210" spans="1:49" ht="30" customHeight="1" x14ac:dyDescent="0.25">
      <c r="A210" s="23" t="s">
        <v>913</v>
      </c>
      <c r="B210" s="23">
        <v>191</v>
      </c>
      <c r="C210" s="24" t="s">
        <v>907</v>
      </c>
      <c r="D210" s="1" t="s">
        <v>908</v>
      </c>
      <c r="E210" s="25" t="s">
        <v>909</v>
      </c>
      <c r="F210" s="26" t="s">
        <v>914</v>
      </c>
      <c r="G210" s="27" t="s">
        <v>54</v>
      </c>
      <c r="H210" s="27" t="s">
        <v>915</v>
      </c>
      <c r="I210" s="306">
        <v>41.1</v>
      </c>
      <c r="J210" s="28">
        <v>0.5</v>
      </c>
      <c r="K210" s="29">
        <f t="shared" si="25"/>
        <v>20.55</v>
      </c>
      <c r="L210" s="315">
        <f t="shared" si="26"/>
        <v>20.55</v>
      </c>
      <c r="M210" s="64" t="s">
        <v>292</v>
      </c>
      <c r="N210" s="30" t="s">
        <v>916</v>
      </c>
      <c r="O210" s="31"/>
      <c r="P210" s="32"/>
      <c r="Q210" s="32"/>
      <c r="R210" s="32"/>
      <c r="S210" s="32"/>
      <c r="T210" s="32"/>
      <c r="U210" s="32"/>
      <c r="V210" s="32"/>
      <c r="W210" s="32"/>
      <c r="X210" s="32"/>
      <c r="Y210" s="32"/>
      <c r="Z210" s="32"/>
    </row>
    <row r="211" spans="1:49" ht="30" customHeight="1" x14ac:dyDescent="0.25">
      <c r="A211" s="23" t="s">
        <v>917</v>
      </c>
      <c r="B211" s="23">
        <v>192</v>
      </c>
      <c r="C211" s="24" t="s">
        <v>918</v>
      </c>
      <c r="D211" s="1" t="s">
        <v>919</v>
      </c>
      <c r="E211" s="25" t="s">
        <v>920</v>
      </c>
      <c r="F211" s="26" t="s">
        <v>921</v>
      </c>
      <c r="G211" s="27" t="s">
        <v>922</v>
      </c>
      <c r="H211" s="27" t="s">
        <v>923</v>
      </c>
      <c r="I211" s="306">
        <v>70</v>
      </c>
      <c r="J211" s="48">
        <v>0.5</v>
      </c>
      <c r="K211" s="29">
        <f t="shared" si="25"/>
        <v>35</v>
      </c>
      <c r="L211" s="315">
        <f t="shared" si="26"/>
        <v>35</v>
      </c>
      <c r="M211" s="64" t="s">
        <v>292</v>
      </c>
      <c r="N211" s="30" t="s">
        <v>924</v>
      </c>
      <c r="O211" s="88"/>
      <c r="P211" s="89"/>
      <c r="Q211" s="89"/>
      <c r="R211" s="89"/>
      <c r="S211" s="89"/>
      <c r="T211" s="89"/>
      <c r="U211" s="89"/>
      <c r="V211" s="89"/>
      <c r="W211" s="89"/>
      <c r="X211" s="89"/>
      <c r="Y211" s="89"/>
      <c r="Z211" s="89"/>
    </row>
    <row r="212" spans="1:49" ht="30" customHeight="1" x14ac:dyDescent="0.25">
      <c r="A212" s="23" t="s">
        <v>925</v>
      </c>
      <c r="B212" s="23">
        <v>193</v>
      </c>
      <c r="C212" s="35" t="s">
        <v>918</v>
      </c>
      <c r="D212" s="1" t="s">
        <v>919</v>
      </c>
      <c r="E212" s="40" t="s">
        <v>920</v>
      </c>
      <c r="F212" s="4" t="s">
        <v>926</v>
      </c>
      <c r="G212" s="27" t="s">
        <v>39</v>
      </c>
      <c r="H212" s="27" t="s">
        <v>927</v>
      </c>
      <c r="I212" s="305">
        <v>70</v>
      </c>
      <c r="J212" s="48">
        <v>0.5</v>
      </c>
      <c r="K212" s="29">
        <f t="shared" si="25"/>
        <v>35</v>
      </c>
      <c r="L212" s="315">
        <f t="shared" si="26"/>
        <v>35</v>
      </c>
      <c r="M212" s="64" t="s">
        <v>292</v>
      </c>
      <c r="N212" s="30" t="s">
        <v>928</v>
      </c>
      <c r="O212" s="58"/>
      <c r="P212" s="59"/>
      <c r="Q212" s="59"/>
      <c r="R212" s="59"/>
      <c r="S212" s="59"/>
      <c r="T212" s="59"/>
      <c r="U212" s="59"/>
      <c r="V212" s="59"/>
      <c r="W212" s="59"/>
      <c r="X212" s="59"/>
      <c r="Y212" s="59"/>
      <c r="Z212" s="59"/>
    </row>
    <row r="213" spans="1:49" ht="30" customHeight="1" x14ac:dyDescent="0.25">
      <c r="A213" s="23" t="s">
        <v>929</v>
      </c>
      <c r="B213" s="23">
        <v>194</v>
      </c>
      <c r="C213" s="24" t="s">
        <v>918</v>
      </c>
      <c r="D213" s="1" t="s">
        <v>919</v>
      </c>
      <c r="E213" s="25" t="s">
        <v>930</v>
      </c>
      <c r="F213" s="26" t="s">
        <v>931</v>
      </c>
      <c r="G213" s="27" t="s">
        <v>54</v>
      </c>
      <c r="H213" s="27" t="s">
        <v>932</v>
      </c>
      <c r="I213" s="306">
        <v>75</v>
      </c>
      <c r="J213" s="28">
        <v>0.5</v>
      </c>
      <c r="K213" s="29">
        <f t="shared" si="25"/>
        <v>37.5</v>
      </c>
      <c r="L213" s="315">
        <f t="shared" si="26"/>
        <v>37.5</v>
      </c>
      <c r="M213" s="64" t="s">
        <v>292</v>
      </c>
      <c r="N213" s="30" t="s">
        <v>933</v>
      </c>
      <c r="O213" s="58"/>
      <c r="P213" s="59"/>
      <c r="Q213" s="59"/>
      <c r="R213" s="59"/>
      <c r="S213" s="59"/>
      <c r="T213" s="59"/>
      <c r="U213" s="59"/>
      <c r="V213" s="59"/>
      <c r="W213" s="59"/>
      <c r="X213" s="59"/>
      <c r="Y213" s="59"/>
      <c r="Z213" s="59"/>
    </row>
    <row r="214" spans="1:49" ht="30" customHeight="1" x14ac:dyDescent="0.25">
      <c r="A214" s="103" t="s">
        <v>934</v>
      </c>
      <c r="B214" s="23">
        <v>195</v>
      </c>
      <c r="C214" s="35" t="s">
        <v>918</v>
      </c>
      <c r="D214" s="1" t="s">
        <v>919</v>
      </c>
      <c r="E214" s="40" t="s">
        <v>930</v>
      </c>
      <c r="F214" s="4" t="s">
        <v>935</v>
      </c>
      <c r="G214" s="27" t="s">
        <v>936</v>
      </c>
      <c r="H214" s="27" t="s">
        <v>937</v>
      </c>
      <c r="I214" s="305">
        <v>75</v>
      </c>
      <c r="J214" s="28">
        <v>0.5</v>
      </c>
      <c r="K214" s="29">
        <f t="shared" si="25"/>
        <v>37.5</v>
      </c>
      <c r="L214" s="315">
        <f t="shared" si="26"/>
        <v>37.5</v>
      </c>
      <c r="M214" s="64" t="s">
        <v>292</v>
      </c>
      <c r="N214" s="30" t="s">
        <v>938</v>
      </c>
      <c r="O214" s="104"/>
      <c r="P214" s="104"/>
      <c r="Q214" s="104"/>
      <c r="R214" s="104"/>
      <c r="S214" s="104"/>
      <c r="T214" s="104"/>
      <c r="U214" s="104"/>
      <c r="V214" s="104"/>
      <c r="W214" s="104"/>
      <c r="X214" s="104"/>
      <c r="Y214" s="104"/>
      <c r="Z214" s="104"/>
      <c r="AA214" s="50"/>
      <c r="AB214" s="50"/>
      <c r="AC214" s="50"/>
      <c r="AD214" s="50"/>
      <c r="AE214" s="50"/>
      <c r="AF214" s="50"/>
      <c r="AG214" s="50"/>
      <c r="AH214" s="50"/>
      <c r="AI214" s="50"/>
      <c r="AJ214" s="50"/>
      <c r="AK214" s="50"/>
      <c r="AL214" s="50"/>
      <c r="AM214" s="50"/>
      <c r="AN214" s="50"/>
    </row>
    <row r="215" spans="1:49" ht="30" customHeight="1" x14ac:dyDescent="0.25">
      <c r="A215" s="90" t="s">
        <v>939</v>
      </c>
      <c r="B215" s="23">
        <v>196</v>
      </c>
      <c r="C215" s="35" t="s">
        <v>918</v>
      </c>
      <c r="D215" s="1" t="s">
        <v>919</v>
      </c>
      <c r="E215" s="40" t="s">
        <v>930</v>
      </c>
      <c r="F215" s="4" t="s">
        <v>940</v>
      </c>
      <c r="G215" s="27" t="s">
        <v>941</v>
      </c>
      <c r="H215" s="27" t="s">
        <v>942</v>
      </c>
      <c r="I215" s="305">
        <v>75</v>
      </c>
      <c r="J215" s="28">
        <v>0.5</v>
      </c>
      <c r="K215" s="29">
        <f t="shared" si="25"/>
        <v>37.5</v>
      </c>
      <c r="L215" s="315">
        <f t="shared" si="26"/>
        <v>37.5</v>
      </c>
      <c r="M215" s="64" t="s">
        <v>292</v>
      </c>
      <c r="N215" s="30" t="s">
        <v>943</v>
      </c>
      <c r="O215" s="50"/>
      <c r="P215" s="50"/>
      <c r="Q215" s="50"/>
      <c r="R215" s="50"/>
      <c r="S215" s="50"/>
      <c r="T215" s="50"/>
      <c r="U215" s="50"/>
      <c r="V215" s="50"/>
      <c r="W215" s="50"/>
      <c r="X215" s="50"/>
      <c r="Y215" s="50"/>
      <c r="Z215" s="50"/>
      <c r="AA215" s="50"/>
      <c r="AB215" s="50"/>
      <c r="AC215" s="50"/>
      <c r="AD215" s="50"/>
      <c r="AE215" s="50"/>
      <c r="AF215" s="50"/>
      <c r="AG215" s="50"/>
      <c r="AH215" s="50"/>
      <c r="AI215" s="50"/>
      <c r="AJ215" s="50"/>
      <c r="AK215" s="50"/>
      <c r="AL215" s="50"/>
      <c r="AM215" s="50"/>
      <c r="AN215" s="50"/>
      <c r="AO215" s="50"/>
      <c r="AP215" s="50"/>
      <c r="AQ215" s="50"/>
      <c r="AR215" s="50"/>
      <c r="AS215" s="50"/>
      <c r="AT215" s="50"/>
      <c r="AU215" s="50"/>
      <c r="AV215" s="50"/>
      <c r="AW215" s="50"/>
    </row>
    <row r="216" spans="1:49" ht="30" customHeight="1" x14ac:dyDescent="0.25">
      <c r="A216" s="23" t="s">
        <v>944</v>
      </c>
      <c r="B216" s="23">
        <v>197</v>
      </c>
      <c r="C216" s="24" t="s">
        <v>918</v>
      </c>
      <c r="D216" s="1" t="s">
        <v>919</v>
      </c>
      <c r="E216" s="25" t="s">
        <v>945</v>
      </c>
      <c r="F216" s="26" t="s">
        <v>946</v>
      </c>
      <c r="G216" s="27" t="s">
        <v>47</v>
      </c>
      <c r="H216" s="27" t="s">
        <v>947</v>
      </c>
      <c r="I216" s="306">
        <v>78.59</v>
      </c>
      <c r="J216" s="48">
        <v>0.5</v>
      </c>
      <c r="K216" s="29">
        <f t="shared" si="25"/>
        <v>39.295000000000002</v>
      </c>
      <c r="L216" s="315">
        <f t="shared" si="26"/>
        <v>39.295000000000002</v>
      </c>
      <c r="M216" s="64" t="s">
        <v>292</v>
      </c>
      <c r="N216" s="30" t="s">
        <v>948</v>
      </c>
      <c r="O216" s="58"/>
      <c r="P216" s="59"/>
      <c r="Q216" s="59"/>
      <c r="R216" s="59"/>
      <c r="S216" s="59"/>
      <c r="T216" s="59"/>
      <c r="U216" s="59"/>
      <c r="V216" s="59"/>
      <c r="W216" s="59"/>
      <c r="X216" s="59"/>
      <c r="Y216" s="59"/>
      <c r="Z216" s="59"/>
    </row>
    <row r="217" spans="1:49" ht="30" customHeight="1" x14ac:dyDescent="0.25">
      <c r="A217" s="23" t="s">
        <v>949</v>
      </c>
      <c r="B217" s="23">
        <v>198</v>
      </c>
      <c r="C217" s="35" t="s">
        <v>918</v>
      </c>
      <c r="D217" s="1" t="s">
        <v>919</v>
      </c>
      <c r="E217" s="40" t="s">
        <v>945</v>
      </c>
      <c r="F217" s="4" t="s">
        <v>926</v>
      </c>
      <c r="G217" s="27" t="s">
        <v>39</v>
      </c>
      <c r="H217" s="27" t="s">
        <v>950</v>
      </c>
      <c r="I217" s="305">
        <v>78.59</v>
      </c>
      <c r="J217" s="48">
        <v>0.5</v>
      </c>
      <c r="K217" s="29">
        <f t="shared" si="25"/>
        <v>39.295000000000002</v>
      </c>
      <c r="L217" s="315">
        <f t="shared" si="26"/>
        <v>39.295000000000002</v>
      </c>
      <c r="M217" s="64" t="s">
        <v>292</v>
      </c>
      <c r="N217" s="30" t="s">
        <v>951</v>
      </c>
      <c r="O217" s="58"/>
      <c r="P217" s="59"/>
      <c r="Q217" s="59"/>
      <c r="R217" s="59"/>
      <c r="S217" s="59"/>
      <c r="T217" s="59"/>
      <c r="U217" s="59"/>
      <c r="V217" s="59"/>
      <c r="W217" s="59"/>
      <c r="X217" s="59"/>
      <c r="Y217" s="59"/>
      <c r="Z217" s="59"/>
    </row>
    <row r="218" spans="1:49" ht="30" customHeight="1" x14ac:dyDescent="0.25">
      <c r="A218" s="23" t="s">
        <v>952</v>
      </c>
      <c r="B218" s="23">
        <v>199</v>
      </c>
      <c r="C218" s="24" t="s">
        <v>918</v>
      </c>
      <c r="D218" s="1" t="s">
        <v>919</v>
      </c>
      <c r="E218" s="25" t="s">
        <v>953</v>
      </c>
      <c r="F218" s="26" t="s">
        <v>931</v>
      </c>
      <c r="G218" s="27" t="s">
        <v>54</v>
      </c>
      <c r="H218" s="27" t="s">
        <v>954</v>
      </c>
      <c r="I218" s="306">
        <v>84.2</v>
      </c>
      <c r="J218" s="28">
        <v>0.5</v>
      </c>
      <c r="K218" s="29">
        <f t="shared" si="25"/>
        <v>42.1</v>
      </c>
      <c r="L218" s="315">
        <f t="shared" si="26"/>
        <v>42.1</v>
      </c>
      <c r="M218" s="64" t="s">
        <v>292</v>
      </c>
      <c r="N218" s="30" t="s">
        <v>955</v>
      </c>
      <c r="O218" s="58"/>
      <c r="P218" s="59"/>
      <c r="Q218" s="59"/>
      <c r="R218" s="59"/>
      <c r="S218" s="59"/>
      <c r="T218" s="59"/>
      <c r="U218" s="59"/>
      <c r="V218" s="59"/>
      <c r="W218" s="59"/>
      <c r="X218" s="59"/>
      <c r="Y218" s="59"/>
      <c r="Z218" s="59"/>
    </row>
    <row r="219" spans="1:49" ht="30" customHeight="1" x14ac:dyDescent="0.25">
      <c r="A219" s="90" t="s">
        <v>956</v>
      </c>
      <c r="B219" s="23">
        <v>200</v>
      </c>
      <c r="C219" s="35" t="s">
        <v>918</v>
      </c>
      <c r="D219" s="1" t="s">
        <v>919</v>
      </c>
      <c r="E219" s="40" t="s">
        <v>953</v>
      </c>
      <c r="F219" s="4" t="s">
        <v>957</v>
      </c>
      <c r="G219" s="27" t="s">
        <v>936</v>
      </c>
      <c r="H219" s="27" t="s">
        <v>958</v>
      </c>
      <c r="I219" s="305">
        <v>84.2</v>
      </c>
      <c r="J219" s="28">
        <v>0.5</v>
      </c>
      <c r="K219" s="29">
        <f t="shared" si="25"/>
        <v>42.1</v>
      </c>
      <c r="L219" s="315">
        <f t="shared" si="26"/>
        <v>42.1</v>
      </c>
      <c r="M219" s="64" t="s">
        <v>292</v>
      </c>
      <c r="N219" s="30" t="s">
        <v>959</v>
      </c>
      <c r="O219" s="50"/>
      <c r="P219" s="50"/>
      <c r="Q219" s="50"/>
      <c r="R219" s="50"/>
      <c r="S219" s="50"/>
      <c r="T219" s="50"/>
      <c r="U219" s="50"/>
      <c r="V219" s="50"/>
      <c r="W219" s="50"/>
      <c r="X219" s="50"/>
      <c r="Y219" s="50"/>
      <c r="Z219" s="50"/>
      <c r="AA219" s="50"/>
      <c r="AB219" s="50"/>
      <c r="AC219" s="50"/>
      <c r="AD219" s="50"/>
      <c r="AE219" s="50"/>
      <c r="AF219" s="50"/>
      <c r="AG219" s="50"/>
      <c r="AH219" s="50"/>
      <c r="AI219" s="50"/>
      <c r="AJ219" s="50"/>
      <c r="AK219" s="50"/>
      <c r="AL219" s="50"/>
      <c r="AM219" s="50"/>
      <c r="AN219" s="50"/>
      <c r="AO219" s="50"/>
      <c r="AP219" s="50"/>
      <c r="AQ219" s="50"/>
      <c r="AR219" s="50"/>
      <c r="AS219" s="50"/>
      <c r="AT219" s="50"/>
      <c r="AU219" s="50"/>
      <c r="AV219" s="50"/>
      <c r="AW219" s="50"/>
    </row>
    <row r="220" spans="1:49" ht="30" customHeight="1" x14ac:dyDescent="0.25">
      <c r="A220" s="90" t="s">
        <v>960</v>
      </c>
      <c r="B220" s="23">
        <v>201</v>
      </c>
      <c r="C220" s="35" t="s">
        <v>918</v>
      </c>
      <c r="D220" s="1" t="s">
        <v>919</v>
      </c>
      <c r="E220" s="40" t="s">
        <v>953</v>
      </c>
      <c r="F220" s="4" t="s">
        <v>940</v>
      </c>
      <c r="G220" s="27" t="s">
        <v>941</v>
      </c>
      <c r="H220" s="27" t="s">
        <v>961</v>
      </c>
      <c r="I220" s="305">
        <v>84.2</v>
      </c>
      <c r="J220" s="28">
        <v>0.5</v>
      </c>
      <c r="K220" s="29">
        <f t="shared" si="25"/>
        <v>42.1</v>
      </c>
      <c r="L220" s="315">
        <f t="shared" si="26"/>
        <v>42.1</v>
      </c>
      <c r="M220" s="64" t="s">
        <v>292</v>
      </c>
      <c r="N220" s="30" t="s">
        <v>962</v>
      </c>
      <c r="O220" s="50"/>
      <c r="P220" s="50"/>
      <c r="Q220" s="50"/>
      <c r="R220" s="50"/>
      <c r="S220" s="50"/>
      <c r="T220" s="50"/>
      <c r="U220" s="50"/>
      <c r="V220" s="50"/>
      <c r="W220" s="50"/>
      <c r="X220" s="50"/>
      <c r="Y220" s="50"/>
      <c r="Z220" s="50"/>
      <c r="AA220" s="50"/>
      <c r="AB220" s="50"/>
      <c r="AC220" s="50"/>
      <c r="AD220" s="50"/>
      <c r="AE220" s="50"/>
      <c r="AF220" s="50"/>
      <c r="AG220" s="50"/>
      <c r="AH220" s="50"/>
      <c r="AI220" s="50"/>
      <c r="AJ220" s="50"/>
      <c r="AK220" s="50"/>
      <c r="AL220" s="50"/>
      <c r="AM220" s="50"/>
      <c r="AN220" s="50"/>
      <c r="AO220" s="50"/>
      <c r="AP220" s="50"/>
      <c r="AQ220" s="50"/>
      <c r="AR220" s="50"/>
      <c r="AS220" s="50"/>
      <c r="AT220" s="50"/>
      <c r="AU220" s="50"/>
      <c r="AV220" s="50"/>
      <c r="AW220" s="50"/>
    </row>
    <row r="221" spans="1:49" ht="30" customHeight="1" x14ac:dyDescent="0.25">
      <c r="A221" s="23" t="s">
        <v>963</v>
      </c>
      <c r="B221" s="23">
        <v>202</v>
      </c>
      <c r="C221" s="24" t="s">
        <v>918</v>
      </c>
      <c r="D221" s="1" t="s">
        <v>919</v>
      </c>
      <c r="E221" s="25" t="s">
        <v>945</v>
      </c>
      <c r="F221" s="26" t="s">
        <v>921</v>
      </c>
      <c r="G221" s="27" t="s">
        <v>23</v>
      </c>
      <c r="H221" s="27" t="s">
        <v>964</v>
      </c>
      <c r="I221" s="306">
        <v>78.59</v>
      </c>
      <c r="J221" s="48">
        <v>0.5</v>
      </c>
      <c r="K221" s="29">
        <f t="shared" si="25"/>
        <v>39.295000000000002</v>
      </c>
      <c r="L221" s="315">
        <f t="shared" si="26"/>
        <v>39.295000000000002</v>
      </c>
      <c r="M221" s="64" t="s">
        <v>292</v>
      </c>
      <c r="N221" s="30" t="s">
        <v>965</v>
      </c>
      <c r="O221" s="58"/>
      <c r="P221" s="59"/>
      <c r="Q221" s="59"/>
      <c r="R221" s="59"/>
      <c r="S221" s="59"/>
      <c r="T221" s="59"/>
      <c r="U221" s="59"/>
      <c r="V221" s="59"/>
      <c r="W221" s="59"/>
      <c r="X221" s="59"/>
      <c r="Y221" s="59"/>
      <c r="Z221" s="59"/>
    </row>
    <row r="222" spans="1:49" ht="30" customHeight="1" x14ac:dyDescent="0.25">
      <c r="A222" s="90" t="s">
        <v>966</v>
      </c>
      <c r="B222" s="23">
        <v>203</v>
      </c>
      <c r="C222" s="3" t="s">
        <v>918</v>
      </c>
      <c r="D222" s="1" t="s">
        <v>919</v>
      </c>
      <c r="E222" s="40" t="s">
        <v>967</v>
      </c>
      <c r="F222" s="4" t="s">
        <v>968</v>
      </c>
      <c r="G222" s="27" t="s">
        <v>969</v>
      </c>
      <c r="H222" s="27" t="s">
        <v>970</v>
      </c>
      <c r="I222" s="305">
        <v>78.59</v>
      </c>
      <c r="J222" s="48">
        <v>0.5</v>
      </c>
      <c r="K222" s="29">
        <f t="shared" si="25"/>
        <v>39.295000000000002</v>
      </c>
      <c r="L222" s="315">
        <f t="shared" si="26"/>
        <v>39.295000000000002</v>
      </c>
      <c r="M222" s="64" t="s">
        <v>292</v>
      </c>
      <c r="N222" s="30" t="s">
        <v>971</v>
      </c>
      <c r="O222" s="50"/>
      <c r="P222" s="50"/>
      <c r="Q222" s="50"/>
      <c r="R222" s="50"/>
      <c r="S222" s="50"/>
      <c r="T222" s="50"/>
      <c r="U222" s="50"/>
      <c r="V222" s="50"/>
      <c r="W222" s="50"/>
      <c r="X222" s="50"/>
      <c r="Y222" s="50"/>
      <c r="Z222" s="50"/>
      <c r="AA222" s="50"/>
      <c r="AB222" s="50"/>
      <c r="AC222" s="50"/>
      <c r="AD222" s="50"/>
      <c r="AE222" s="50"/>
      <c r="AF222" s="50"/>
      <c r="AG222" s="50"/>
      <c r="AH222" s="50"/>
      <c r="AI222" s="50"/>
      <c r="AJ222" s="50"/>
      <c r="AK222" s="50"/>
      <c r="AL222" s="50"/>
      <c r="AM222" s="50"/>
      <c r="AN222" s="50"/>
    </row>
    <row r="223" spans="1:49" ht="30" customHeight="1" x14ac:dyDescent="0.25">
      <c r="A223" s="23" t="s">
        <v>972</v>
      </c>
      <c r="B223" s="23">
        <v>204</v>
      </c>
      <c r="C223" s="24" t="s">
        <v>918</v>
      </c>
      <c r="D223" s="1" t="s">
        <v>919</v>
      </c>
      <c r="E223" s="25" t="s">
        <v>945</v>
      </c>
      <c r="F223" s="26" t="s">
        <v>973</v>
      </c>
      <c r="G223" s="27" t="s">
        <v>974</v>
      </c>
      <c r="H223" s="27" t="s">
        <v>975</v>
      </c>
      <c r="I223" s="306">
        <v>78.59</v>
      </c>
      <c r="J223" s="28">
        <v>0.5</v>
      </c>
      <c r="K223" s="29">
        <f t="shared" si="25"/>
        <v>39.295000000000002</v>
      </c>
      <c r="L223" s="315">
        <f t="shared" si="26"/>
        <v>39.295000000000002</v>
      </c>
      <c r="M223" s="64" t="s">
        <v>292</v>
      </c>
      <c r="N223" s="30" t="s">
        <v>976</v>
      </c>
      <c r="O223" s="58"/>
      <c r="P223" s="59"/>
      <c r="Q223" s="59"/>
      <c r="R223" s="59"/>
      <c r="S223" s="59"/>
      <c r="T223" s="59"/>
      <c r="U223" s="59"/>
      <c r="V223" s="59"/>
      <c r="W223" s="59"/>
      <c r="X223" s="59"/>
      <c r="Y223" s="59"/>
      <c r="Z223" s="59"/>
    </row>
    <row r="224" spans="1:49" ht="30" customHeight="1" x14ac:dyDescent="0.25">
      <c r="A224" s="23">
        <v>8620</v>
      </c>
      <c r="B224" s="23">
        <v>205</v>
      </c>
      <c r="C224" s="35" t="s">
        <v>977</v>
      </c>
      <c r="D224" s="1" t="s">
        <v>978</v>
      </c>
      <c r="E224" s="25" t="s">
        <v>979</v>
      </c>
      <c r="F224" s="26" t="s">
        <v>980</v>
      </c>
      <c r="G224" s="27" t="s">
        <v>414</v>
      </c>
      <c r="H224" s="27" t="s">
        <v>981</v>
      </c>
      <c r="I224" s="305">
        <v>26.04</v>
      </c>
      <c r="J224" s="48">
        <v>0.5</v>
      </c>
      <c r="K224" s="29">
        <f t="shared" si="25"/>
        <v>13.02</v>
      </c>
      <c r="L224" s="315">
        <f t="shared" si="26"/>
        <v>13.02</v>
      </c>
      <c r="M224" s="64" t="s">
        <v>292</v>
      </c>
      <c r="N224" s="30" t="s">
        <v>982</v>
      </c>
      <c r="O224" s="31"/>
      <c r="P224" s="32"/>
      <c r="Q224" s="32"/>
      <c r="R224" s="32"/>
      <c r="S224" s="32"/>
      <c r="T224" s="32"/>
      <c r="U224" s="32"/>
      <c r="V224" s="32"/>
      <c r="W224" s="32"/>
      <c r="X224" s="32"/>
      <c r="Y224" s="32"/>
      <c r="Z224" s="32"/>
    </row>
    <row r="225" spans="1:49" ht="30" customHeight="1" x14ac:dyDescent="0.25">
      <c r="A225" s="23">
        <v>7665</v>
      </c>
      <c r="B225" s="23">
        <v>206</v>
      </c>
      <c r="C225" s="105" t="s">
        <v>983</v>
      </c>
      <c r="D225" s="1" t="s">
        <v>984</v>
      </c>
      <c r="E225" s="43" t="s">
        <v>985</v>
      </c>
      <c r="F225" s="94" t="s">
        <v>986</v>
      </c>
      <c r="G225" s="40" t="s">
        <v>760</v>
      </c>
      <c r="H225" s="40" t="s">
        <v>987</v>
      </c>
      <c r="I225" s="306">
        <v>82.4</v>
      </c>
      <c r="J225" s="28">
        <v>0.5</v>
      </c>
      <c r="K225" s="29">
        <f t="shared" si="25"/>
        <v>41.2</v>
      </c>
      <c r="L225" s="315">
        <f t="shared" si="26"/>
        <v>41.2</v>
      </c>
      <c r="M225" s="64" t="s">
        <v>292</v>
      </c>
      <c r="N225" s="30" t="s">
        <v>988</v>
      </c>
      <c r="O225" s="31"/>
      <c r="P225" s="32"/>
      <c r="Q225" s="32"/>
      <c r="R225" s="32"/>
      <c r="S225" s="32"/>
      <c r="T225" s="32"/>
      <c r="U225" s="32"/>
      <c r="V225" s="32"/>
      <c r="W225" s="32"/>
      <c r="X225" s="32"/>
      <c r="Y225" s="32"/>
      <c r="Z225" s="32"/>
    </row>
    <row r="226" spans="1:49" ht="30" customHeight="1" x14ac:dyDescent="0.25">
      <c r="A226" s="23">
        <v>9002</v>
      </c>
      <c r="B226" s="23">
        <v>207</v>
      </c>
      <c r="C226" s="105" t="s">
        <v>983</v>
      </c>
      <c r="D226" s="1" t="s">
        <v>984</v>
      </c>
      <c r="E226" s="43" t="s">
        <v>989</v>
      </c>
      <c r="F226" s="94" t="s">
        <v>986</v>
      </c>
      <c r="G226" s="40" t="s">
        <v>760</v>
      </c>
      <c r="H226" s="40" t="s">
        <v>990</v>
      </c>
      <c r="I226" s="306">
        <v>81.2</v>
      </c>
      <c r="J226" s="48">
        <v>0.5</v>
      </c>
      <c r="K226" s="29">
        <f t="shared" si="25"/>
        <v>40.6</v>
      </c>
      <c r="L226" s="315">
        <f t="shared" si="26"/>
        <v>40.6</v>
      </c>
      <c r="M226" s="30" t="s">
        <v>292</v>
      </c>
      <c r="N226" s="30" t="s">
        <v>991</v>
      </c>
      <c r="O226" s="31"/>
      <c r="P226" s="32"/>
      <c r="Q226" s="32"/>
      <c r="R226" s="32"/>
      <c r="S226" s="32"/>
      <c r="T226" s="32"/>
      <c r="U226" s="32"/>
      <c r="V226" s="32"/>
      <c r="W226" s="32"/>
      <c r="X226" s="32"/>
      <c r="Y226" s="32"/>
      <c r="Z226" s="32"/>
    </row>
    <row r="227" spans="1:49" ht="30" customHeight="1" x14ac:dyDescent="0.25">
      <c r="A227" s="90" t="s">
        <v>992</v>
      </c>
      <c r="B227" s="23">
        <v>208</v>
      </c>
      <c r="C227" s="35" t="s">
        <v>993</v>
      </c>
      <c r="D227" s="1" t="s">
        <v>994</v>
      </c>
      <c r="E227" s="40" t="s">
        <v>995</v>
      </c>
      <c r="F227" s="4" t="s">
        <v>996</v>
      </c>
      <c r="G227" s="27" t="s">
        <v>54</v>
      </c>
      <c r="H227" s="27" t="s">
        <v>997</v>
      </c>
      <c r="I227" s="305">
        <v>17.600000000000001</v>
      </c>
      <c r="J227" s="28">
        <v>0.5</v>
      </c>
      <c r="K227" s="29">
        <f t="shared" si="25"/>
        <v>8.8000000000000007</v>
      </c>
      <c r="L227" s="315">
        <f t="shared" si="26"/>
        <v>8.8000000000000007</v>
      </c>
      <c r="M227" s="30" t="s">
        <v>292</v>
      </c>
      <c r="N227" s="64" t="s">
        <v>998</v>
      </c>
      <c r="O227" s="50"/>
      <c r="P227" s="50"/>
      <c r="Q227" s="50"/>
      <c r="R227" s="50"/>
      <c r="S227" s="50"/>
      <c r="T227" s="50"/>
      <c r="U227" s="50"/>
      <c r="V227" s="50"/>
      <c r="W227" s="50"/>
      <c r="X227" s="50"/>
      <c r="Y227" s="50"/>
      <c r="Z227" s="50"/>
      <c r="AA227" s="50"/>
      <c r="AB227" s="50"/>
      <c r="AC227" s="50"/>
      <c r="AD227" s="50"/>
      <c r="AE227" s="50"/>
      <c r="AF227" s="50"/>
      <c r="AG227" s="50"/>
      <c r="AH227" s="50"/>
      <c r="AI227" s="50"/>
      <c r="AJ227" s="50"/>
      <c r="AK227" s="50"/>
      <c r="AL227" s="50"/>
      <c r="AM227" s="50"/>
      <c r="AN227" s="50" t="s">
        <v>999</v>
      </c>
    </row>
    <row r="228" spans="1:49" ht="30" customHeight="1" x14ac:dyDescent="0.25">
      <c r="A228" s="23">
        <v>6468</v>
      </c>
      <c r="B228" s="23">
        <v>209</v>
      </c>
      <c r="C228" s="35" t="s">
        <v>993</v>
      </c>
      <c r="D228" s="1" t="s">
        <v>994</v>
      </c>
      <c r="E228" s="25" t="s">
        <v>1000</v>
      </c>
      <c r="F228" s="26" t="s">
        <v>1001</v>
      </c>
      <c r="G228" s="27" t="s">
        <v>1002</v>
      </c>
      <c r="H228" s="27" t="s">
        <v>1003</v>
      </c>
      <c r="I228" s="305">
        <v>17.600000000000001</v>
      </c>
      <c r="J228" s="48">
        <v>0.5</v>
      </c>
      <c r="K228" s="29">
        <f t="shared" si="25"/>
        <v>8.8000000000000007</v>
      </c>
      <c r="L228" s="315">
        <f t="shared" si="26"/>
        <v>8.8000000000000007</v>
      </c>
      <c r="M228" s="30" t="s">
        <v>292</v>
      </c>
      <c r="N228" s="30" t="s">
        <v>1004</v>
      </c>
      <c r="O228" s="31"/>
      <c r="P228" s="32"/>
      <c r="Q228" s="32"/>
      <c r="R228" s="32"/>
      <c r="S228" s="32"/>
      <c r="T228" s="32"/>
      <c r="U228" s="32"/>
      <c r="V228" s="32"/>
      <c r="W228" s="32"/>
      <c r="X228" s="32"/>
      <c r="Y228" s="32"/>
      <c r="Z228" s="32"/>
    </row>
    <row r="229" spans="1:49" ht="30" customHeight="1" x14ac:dyDescent="0.25">
      <c r="A229" s="23" t="s">
        <v>1005</v>
      </c>
      <c r="B229" s="23">
        <v>210</v>
      </c>
      <c r="C229" s="35" t="s">
        <v>993</v>
      </c>
      <c r="D229" s="1" t="s">
        <v>994</v>
      </c>
      <c r="E229" s="33" t="s">
        <v>1000</v>
      </c>
      <c r="F229" s="26" t="s">
        <v>1006</v>
      </c>
      <c r="G229" s="27" t="s">
        <v>29</v>
      </c>
      <c r="H229" s="27" t="s">
        <v>1007</v>
      </c>
      <c r="I229" s="305">
        <v>17.600000000000001</v>
      </c>
      <c r="J229" s="28">
        <v>0.5</v>
      </c>
      <c r="K229" s="29">
        <f t="shared" si="25"/>
        <v>8.8000000000000007</v>
      </c>
      <c r="L229" s="315">
        <f t="shared" si="26"/>
        <v>8.8000000000000007</v>
      </c>
      <c r="M229" s="30" t="s">
        <v>292</v>
      </c>
      <c r="N229" s="30" t="s">
        <v>1008</v>
      </c>
      <c r="O229" s="31"/>
      <c r="P229" s="32"/>
      <c r="Q229" s="32"/>
      <c r="R229" s="32"/>
      <c r="S229" s="32"/>
      <c r="T229" s="32"/>
      <c r="U229" s="32"/>
      <c r="V229" s="32"/>
      <c r="W229" s="32"/>
      <c r="X229" s="32"/>
      <c r="Y229" s="32"/>
      <c r="Z229" s="32"/>
    </row>
    <row r="230" spans="1:49" ht="30" customHeight="1" x14ac:dyDescent="0.25">
      <c r="A230" s="23" t="s">
        <v>1009</v>
      </c>
      <c r="B230" s="23">
        <v>211</v>
      </c>
      <c r="C230" s="35" t="s">
        <v>993</v>
      </c>
      <c r="D230" s="1" t="s">
        <v>994</v>
      </c>
      <c r="E230" s="25" t="s">
        <v>1000</v>
      </c>
      <c r="F230" s="26" t="s">
        <v>1010</v>
      </c>
      <c r="G230" s="27" t="s">
        <v>974</v>
      </c>
      <c r="H230" s="27" t="s">
        <v>1011</v>
      </c>
      <c r="I230" s="305">
        <v>17.600000000000001</v>
      </c>
      <c r="J230" s="48">
        <v>0.5</v>
      </c>
      <c r="K230" s="29">
        <f t="shared" si="25"/>
        <v>8.8000000000000007</v>
      </c>
      <c r="L230" s="315">
        <f t="shared" si="26"/>
        <v>8.8000000000000007</v>
      </c>
      <c r="M230" s="30" t="s">
        <v>292</v>
      </c>
      <c r="N230" s="30" t="s">
        <v>1012</v>
      </c>
      <c r="O230" s="31"/>
      <c r="P230" s="32"/>
      <c r="Q230" s="32"/>
      <c r="R230" s="32"/>
      <c r="S230" s="32"/>
      <c r="T230" s="32"/>
      <c r="U230" s="32"/>
      <c r="V230" s="32"/>
      <c r="W230" s="32"/>
      <c r="X230" s="32"/>
      <c r="Y230" s="32"/>
      <c r="Z230" s="32"/>
    </row>
    <row r="231" spans="1:49" ht="30" customHeight="1" x14ac:dyDescent="0.25">
      <c r="A231" s="23" t="s">
        <v>1013</v>
      </c>
      <c r="B231" s="23">
        <v>212</v>
      </c>
      <c r="C231" s="35" t="s">
        <v>993</v>
      </c>
      <c r="D231" s="1" t="s">
        <v>994</v>
      </c>
      <c r="E231" s="25" t="s">
        <v>1014</v>
      </c>
      <c r="F231" s="26" t="s">
        <v>1015</v>
      </c>
      <c r="G231" s="27" t="s">
        <v>47</v>
      </c>
      <c r="H231" s="27" t="s">
        <v>1016</v>
      </c>
      <c r="I231" s="305">
        <v>17.600000000000001</v>
      </c>
      <c r="J231" s="28">
        <v>0.5</v>
      </c>
      <c r="K231" s="29">
        <f t="shared" si="25"/>
        <v>8.8000000000000007</v>
      </c>
      <c r="L231" s="315">
        <f t="shared" si="26"/>
        <v>8.8000000000000007</v>
      </c>
      <c r="M231" s="30" t="s">
        <v>292</v>
      </c>
      <c r="N231" s="30" t="s">
        <v>1017</v>
      </c>
      <c r="O231" s="58"/>
      <c r="P231" s="59"/>
      <c r="Q231" s="59"/>
      <c r="R231" s="59"/>
      <c r="S231" s="59"/>
      <c r="T231" s="59"/>
      <c r="U231" s="59"/>
      <c r="V231" s="59"/>
      <c r="W231" s="59"/>
      <c r="X231" s="59"/>
      <c r="Y231" s="59"/>
      <c r="Z231" s="59"/>
    </row>
    <row r="232" spans="1:49" ht="30" customHeight="1" x14ac:dyDescent="0.25">
      <c r="A232" s="90" t="s">
        <v>1018</v>
      </c>
      <c r="B232" s="23">
        <v>213</v>
      </c>
      <c r="C232" s="35" t="s">
        <v>993</v>
      </c>
      <c r="D232" s="1" t="s">
        <v>994</v>
      </c>
      <c r="E232" s="40" t="s">
        <v>1014</v>
      </c>
      <c r="F232" s="4" t="s">
        <v>1019</v>
      </c>
      <c r="G232" s="27" t="s">
        <v>969</v>
      </c>
      <c r="H232" s="27" t="s">
        <v>1020</v>
      </c>
      <c r="I232" s="305">
        <v>17.600000000000001</v>
      </c>
      <c r="J232" s="28">
        <v>0.5</v>
      </c>
      <c r="K232" s="29">
        <f t="shared" si="25"/>
        <v>8.8000000000000007</v>
      </c>
      <c r="L232" s="315">
        <f t="shared" si="26"/>
        <v>8.8000000000000007</v>
      </c>
      <c r="M232" s="30" t="s">
        <v>292</v>
      </c>
      <c r="N232" s="64" t="s">
        <v>1021</v>
      </c>
      <c r="O232" s="50"/>
      <c r="P232" s="50"/>
      <c r="Q232" s="50"/>
      <c r="R232" s="50"/>
      <c r="S232" s="50"/>
      <c r="T232" s="50"/>
      <c r="U232" s="50"/>
      <c r="V232" s="50"/>
      <c r="W232" s="50"/>
      <c r="X232" s="50"/>
      <c r="Y232" s="50"/>
      <c r="Z232" s="50"/>
      <c r="AA232" s="50"/>
      <c r="AB232" s="50"/>
      <c r="AC232" s="50"/>
      <c r="AD232" s="50"/>
      <c r="AE232" s="50"/>
      <c r="AF232" s="50"/>
      <c r="AG232" s="50"/>
      <c r="AH232" s="50"/>
      <c r="AI232" s="50"/>
      <c r="AJ232" s="50"/>
      <c r="AK232" s="50"/>
      <c r="AL232" s="50"/>
      <c r="AM232" s="50"/>
      <c r="AN232" s="50"/>
      <c r="AO232" s="50"/>
      <c r="AP232" s="50"/>
      <c r="AQ232" s="50"/>
      <c r="AR232" s="50"/>
      <c r="AS232" s="50"/>
      <c r="AT232" s="50"/>
      <c r="AU232" s="50"/>
      <c r="AV232" s="50"/>
      <c r="AW232" s="50"/>
    </row>
    <row r="233" spans="1:49" ht="30" customHeight="1" x14ac:dyDescent="0.25">
      <c r="A233" s="23" t="s">
        <v>1022</v>
      </c>
      <c r="B233" s="23">
        <v>214</v>
      </c>
      <c r="C233" s="35" t="s">
        <v>993</v>
      </c>
      <c r="D233" s="1" t="s">
        <v>994</v>
      </c>
      <c r="E233" s="25" t="s">
        <v>1023</v>
      </c>
      <c r="F233" s="51" t="s">
        <v>1024</v>
      </c>
      <c r="G233" s="40" t="s">
        <v>39</v>
      </c>
      <c r="H233" s="27" t="s">
        <v>1025</v>
      </c>
      <c r="I233" s="305">
        <v>49.27</v>
      </c>
      <c r="J233" s="48">
        <v>0.5</v>
      </c>
      <c r="K233" s="29">
        <f t="shared" si="25"/>
        <v>24.635000000000002</v>
      </c>
      <c r="L233" s="315">
        <f t="shared" si="26"/>
        <v>24.635000000000002</v>
      </c>
      <c r="M233" s="30" t="s">
        <v>292</v>
      </c>
      <c r="N233" s="30" t="s">
        <v>1026</v>
      </c>
      <c r="O233" s="31"/>
      <c r="P233" s="32"/>
      <c r="Q233" s="32"/>
      <c r="R233" s="32"/>
      <c r="S233" s="32"/>
      <c r="T233" s="32"/>
      <c r="U233" s="32"/>
      <c r="V233" s="32"/>
      <c r="W233" s="32"/>
      <c r="X233" s="32"/>
      <c r="Y233" s="32"/>
      <c r="Z233" s="32"/>
    </row>
    <row r="234" spans="1:49" ht="30" customHeight="1" x14ac:dyDescent="0.25">
      <c r="A234" s="23" t="s">
        <v>1027</v>
      </c>
      <c r="B234" s="23">
        <v>215</v>
      </c>
      <c r="C234" s="35" t="s">
        <v>993</v>
      </c>
      <c r="D234" s="1" t="s">
        <v>994</v>
      </c>
      <c r="E234" s="33" t="s">
        <v>1028</v>
      </c>
      <c r="F234" s="26" t="s">
        <v>1006</v>
      </c>
      <c r="G234" s="27" t="s">
        <v>29</v>
      </c>
      <c r="H234" s="27" t="s">
        <v>1029</v>
      </c>
      <c r="I234" s="305">
        <v>52.79</v>
      </c>
      <c r="J234" s="28">
        <v>0.5</v>
      </c>
      <c r="K234" s="29">
        <f t="shared" si="25"/>
        <v>26.395</v>
      </c>
      <c r="L234" s="315">
        <f t="shared" si="26"/>
        <v>26.395</v>
      </c>
      <c r="M234" s="30" t="s">
        <v>292</v>
      </c>
      <c r="N234" s="30" t="s">
        <v>1030</v>
      </c>
      <c r="O234" s="31"/>
      <c r="P234" s="32"/>
      <c r="Q234" s="32"/>
      <c r="R234" s="32"/>
      <c r="S234" s="32"/>
      <c r="T234" s="32"/>
      <c r="U234" s="32"/>
      <c r="V234" s="32"/>
      <c r="W234" s="32"/>
      <c r="X234" s="32"/>
      <c r="Y234" s="32"/>
      <c r="Z234" s="32"/>
    </row>
    <row r="235" spans="1:49" ht="30" customHeight="1" x14ac:dyDescent="0.25">
      <c r="A235" s="23" t="s">
        <v>1031</v>
      </c>
      <c r="B235" s="23">
        <v>216</v>
      </c>
      <c r="C235" s="35" t="s">
        <v>993</v>
      </c>
      <c r="D235" s="1" t="s">
        <v>994</v>
      </c>
      <c r="E235" s="25" t="s">
        <v>1032</v>
      </c>
      <c r="F235" s="51" t="s">
        <v>1033</v>
      </c>
      <c r="G235" s="40" t="s">
        <v>39</v>
      </c>
      <c r="H235" s="27" t="s">
        <v>1034</v>
      </c>
      <c r="I235" s="305">
        <v>51.24</v>
      </c>
      <c r="J235" s="48">
        <v>0.5</v>
      </c>
      <c r="K235" s="29">
        <f t="shared" si="25"/>
        <v>25.62</v>
      </c>
      <c r="L235" s="315">
        <f t="shared" si="26"/>
        <v>25.62</v>
      </c>
      <c r="M235" s="30" t="s">
        <v>292</v>
      </c>
      <c r="N235" s="30" t="s">
        <v>1035</v>
      </c>
      <c r="O235" s="31"/>
      <c r="P235" s="32"/>
      <c r="Q235" s="32"/>
      <c r="R235" s="32"/>
      <c r="S235" s="32"/>
      <c r="T235" s="32"/>
      <c r="U235" s="32"/>
      <c r="V235" s="32"/>
      <c r="W235" s="32"/>
      <c r="X235" s="32"/>
      <c r="Y235" s="32"/>
      <c r="Z235" s="32"/>
    </row>
    <row r="236" spans="1:49" ht="30" customHeight="1" x14ac:dyDescent="0.25">
      <c r="A236" s="23" t="s">
        <v>1036</v>
      </c>
      <c r="B236" s="23">
        <v>217</v>
      </c>
      <c r="C236" s="35" t="s">
        <v>993</v>
      </c>
      <c r="D236" s="1" t="s">
        <v>994</v>
      </c>
      <c r="E236" s="25" t="s">
        <v>1032</v>
      </c>
      <c r="F236" s="26" t="s">
        <v>1015</v>
      </c>
      <c r="G236" s="27" t="s">
        <v>47</v>
      </c>
      <c r="H236" s="27" t="s">
        <v>1037</v>
      </c>
      <c r="I236" s="305">
        <v>51.24</v>
      </c>
      <c r="J236" s="28">
        <v>0.5</v>
      </c>
      <c r="K236" s="29">
        <f t="shared" si="25"/>
        <v>25.62</v>
      </c>
      <c r="L236" s="315">
        <f t="shared" si="26"/>
        <v>25.62</v>
      </c>
      <c r="M236" s="30" t="s">
        <v>292</v>
      </c>
      <c r="N236" s="30" t="s">
        <v>1038</v>
      </c>
      <c r="O236" s="58"/>
      <c r="P236" s="59"/>
      <c r="Q236" s="59"/>
      <c r="R236" s="59"/>
      <c r="S236" s="59"/>
      <c r="T236" s="59"/>
      <c r="U236" s="59"/>
      <c r="V236" s="59"/>
      <c r="W236" s="59"/>
      <c r="X236" s="59"/>
      <c r="Y236" s="59"/>
      <c r="Z236" s="59"/>
    </row>
    <row r="237" spans="1:49" ht="30" customHeight="1" x14ac:dyDescent="0.25">
      <c r="A237" s="90" t="s">
        <v>1039</v>
      </c>
      <c r="B237" s="23">
        <v>218</v>
      </c>
      <c r="C237" s="35" t="s">
        <v>993</v>
      </c>
      <c r="D237" s="1" t="s">
        <v>994</v>
      </c>
      <c r="E237" s="40" t="s">
        <v>1032</v>
      </c>
      <c r="F237" s="4" t="s">
        <v>1019</v>
      </c>
      <c r="G237" s="27" t="s">
        <v>969</v>
      </c>
      <c r="H237" s="64" t="s">
        <v>1040</v>
      </c>
      <c r="I237" s="305">
        <v>51.24</v>
      </c>
      <c r="J237" s="48">
        <v>0.5</v>
      </c>
      <c r="K237" s="29">
        <f t="shared" si="25"/>
        <v>25.62</v>
      </c>
      <c r="L237" s="315">
        <f t="shared" si="26"/>
        <v>25.62</v>
      </c>
      <c r="M237" s="30" t="s">
        <v>292</v>
      </c>
      <c r="N237" s="64" t="s">
        <v>1041</v>
      </c>
      <c r="O237" s="50"/>
      <c r="P237" s="50"/>
      <c r="Q237" s="50"/>
      <c r="R237" s="50"/>
      <c r="S237" s="50"/>
      <c r="T237" s="50"/>
      <c r="U237" s="50"/>
      <c r="V237" s="50"/>
      <c r="W237" s="50"/>
      <c r="X237" s="50"/>
      <c r="Y237" s="50"/>
      <c r="Z237" s="50"/>
      <c r="AA237" s="50"/>
      <c r="AB237" s="50"/>
      <c r="AC237" s="50"/>
      <c r="AD237" s="50"/>
      <c r="AE237" s="50"/>
      <c r="AF237" s="50"/>
      <c r="AG237" s="50"/>
      <c r="AH237" s="50"/>
      <c r="AI237" s="50"/>
      <c r="AJ237" s="50"/>
      <c r="AK237" s="50"/>
      <c r="AL237" s="50"/>
      <c r="AM237" s="50"/>
      <c r="AN237" s="50"/>
    </row>
    <row r="238" spans="1:49" ht="30" customHeight="1" x14ac:dyDescent="0.25">
      <c r="A238" s="23" t="s">
        <v>1042</v>
      </c>
      <c r="B238" s="23">
        <v>219</v>
      </c>
      <c r="C238" s="35" t="s">
        <v>993</v>
      </c>
      <c r="D238" s="1" t="s">
        <v>994</v>
      </c>
      <c r="E238" s="25" t="s">
        <v>1043</v>
      </c>
      <c r="F238" s="26" t="s">
        <v>1044</v>
      </c>
      <c r="G238" s="27" t="s">
        <v>29</v>
      </c>
      <c r="H238" s="27" t="s">
        <v>1045</v>
      </c>
      <c r="I238" s="305">
        <v>54.9</v>
      </c>
      <c r="J238" s="28">
        <v>0.5</v>
      </c>
      <c r="K238" s="29">
        <f t="shared" si="25"/>
        <v>27.45</v>
      </c>
      <c r="L238" s="315">
        <f t="shared" si="26"/>
        <v>27.45</v>
      </c>
      <c r="M238" s="30" t="s">
        <v>292</v>
      </c>
      <c r="N238" s="30" t="s">
        <v>1046</v>
      </c>
      <c r="O238" s="58"/>
      <c r="P238" s="59"/>
      <c r="Q238" s="59"/>
      <c r="R238" s="59"/>
      <c r="S238" s="59"/>
      <c r="T238" s="59"/>
      <c r="U238" s="59"/>
      <c r="V238" s="59"/>
      <c r="W238" s="59"/>
      <c r="X238" s="59"/>
      <c r="Y238" s="59"/>
      <c r="Z238" s="59"/>
    </row>
    <row r="239" spans="1:49" ht="30" customHeight="1" x14ac:dyDescent="0.25">
      <c r="A239" s="90" t="s">
        <v>1047</v>
      </c>
      <c r="B239" s="23">
        <v>220</v>
      </c>
      <c r="C239" s="35" t="s">
        <v>993</v>
      </c>
      <c r="D239" s="1" t="s">
        <v>994</v>
      </c>
      <c r="E239" s="40" t="s">
        <v>1048</v>
      </c>
      <c r="F239" s="4" t="s">
        <v>996</v>
      </c>
      <c r="G239" s="27" t="s">
        <v>54</v>
      </c>
      <c r="H239" s="27" t="s">
        <v>1049</v>
      </c>
      <c r="I239" s="305">
        <v>54.9</v>
      </c>
      <c r="J239" s="48">
        <v>0.5</v>
      </c>
      <c r="K239" s="29">
        <f t="shared" si="25"/>
        <v>27.45</v>
      </c>
      <c r="L239" s="315">
        <f t="shared" si="26"/>
        <v>27.45</v>
      </c>
      <c r="M239" s="30" t="s">
        <v>292</v>
      </c>
      <c r="N239" s="64" t="s">
        <v>1050</v>
      </c>
      <c r="O239" s="50"/>
      <c r="P239" s="50"/>
      <c r="Q239" s="50"/>
      <c r="R239" s="50"/>
      <c r="S239" s="50"/>
      <c r="T239" s="50"/>
      <c r="U239" s="50"/>
      <c r="V239" s="50"/>
      <c r="W239" s="50"/>
      <c r="X239" s="50"/>
      <c r="Y239" s="50"/>
      <c r="Z239" s="50"/>
      <c r="AA239" s="50"/>
      <c r="AB239" s="50"/>
      <c r="AC239" s="50"/>
      <c r="AD239" s="50"/>
      <c r="AE239" s="50"/>
      <c r="AF239" s="50"/>
      <c r="AG239" s="50"/>
      <c r="AH239" s="50"/>
      <c r="AI239" s="50"/>
      <c r="AJ239" s="50"/>
      <c r="AK239" s="50"/>
      <c r="AL239" s="50"/>
      <c r="AM239" s="50"/>
      <c r="AN239" s="50"/>
      <c r="AO239" s="50"/>
      <c r="AP239" s="50"/>
      <c r="AQ239" s="50"/>
      <c r="AR239" s="50"/>
      <c r="AS239" s="50"/>
      <c r="AT239" s="50"/>
      <c r="AU239" s="50"/>
      <c r="AV239" s="50"/>
      <c r="AW239" s="50"/>
    </row>
    <row r="240" spans="1:49" ht="30" customHeight="1" x14ac:dyDescent="0.25">
      <c r="A240" s="23" t="s">
        <v>1051</v>
      </c>
      <c r="B240" s="23">
        <v>221</v>
      </c>
      <c r="C240" s="35" t="s">
        <v>993</v>
      </c>
      <c r="D240" s="1" t="s">
        <v>994</v>
      </c>
      <c r="E240" s="25" t="s">
        <v>1052</v>
      </c>
      <c r="F240" s="26" t="s">
        <v>1053</v>
      </c>
      <c r="G240" s="27" t="s">
        <v>974</v>
      </c>
      <c r="H240" s="27" t="s">
        <v>1054</v>
      </c>
      <c r="I240" s="305">
        <v>51.24</v>
      </c>
      <c r="J240" s="28">
        <v>0.5</v>
      </c>
      <c r="K240" s="29">
        <f t="shared" si="25"/>
        <v>25.62</v>
      </c>
      <c r="L240" s="315">
        <f t="shared" si="26"/>
        <v>25.62</v>
      </c>
      <c r="M240" s="30" t="s">
        <v>292</v>
      </c>
      <c r="N240" s="30" t="s">
        <v>1055</v>
      </c>
      <c r="O240" s="58"/>
      <c r="P240" s="59"/>
      <c r="Q240" s="59"/>
      <c r="R240" s="59"/>
      <c r="S240" s="59"/>
      <c r="T240" s="59"/>
      <c r="U240" s="59"/>
      <c r="V240" s="59"/>
      <c r="W240" s="59"/>
      <c r="X240" s="59"/>
      <c r="Y240" s="59"/>
      <c r="Z240" s="59"/>
    </row>
    <row r="241" spans="1:49" ht="30" customHeight="1" x14ac:dyDescent="0.25">
      <c r="A241" s="23" t="s">
        <v>1056</v>
      </c>
      <c r="B241" s="23">
        <v>222</v>
      </c>
      <c r="C241" s="35" t="s">
        <v>993</v>
      </c>
      <c r="D241" s="1" t="s">
        <v>994</v>
      </c>
      <c r="E241" s="25" t="s">
        <v>1052</v>
      </c>
      <c r="F241" s="26" t="s">
        <v>1057</v>
      </c>
      <c r="G241" s="27" t="s">
        <v>43</v>
      </c>
      <c r="H241" s="27" t="s">
        <v>1058</v>
      </c>
      <c r="I241" s="305">
        <v>51.24</v>
      </c>
      <c r="J241" s="48">
        <v>0.5</v>
      </c>
      <c r="K241" s="29">
        <f t="shared" si="25"/>
        <v>25.62</v>
      </c>
      <c r="L241" s="315">
        <f t="shared" si="26"/>
        <v>25.62</v>
      </c>
      <c r="M241" s="30" t="s">
        <v>292</v>
      </c>
      <c r="N241" s="30" t="s">
        <v>1059</v>
      </c>
      <c r="O241" s="58"/>
      <c r="P241" s="59"/>
      <c r="Q241" s="59"/>
      <c r="R241" s="59"/>
      <c r="S241" s="59"/>
      <c r="T241" s="59"/>
      <c r="U241" s="59"/>
      <c r="V241" s="59"/>
      <c r="W241" s="59"/>
      <c r="X241" s="59"/>
      <c r="Y241" s="59"/>
      <c r="Z241" s="59"/>
    </row>
    <row r="242" spans="1:49" ht="30" customHeight="1" x14ac:dyDescent="0.25">
      <c r="A242" s="90" t="s">
        <v>1060</v>
      </c>
      <c r="B242" s="23">
        <v>223</v>
      </c>
      <c r="C242" s="35" t="s">
        <v>993</v>
      </c>
      <c r="D242" s="1" t="s">
        <v>994</v>
      </c>
      <c r="E242" s="40" t="s">
        <v>1061</v>
      </c>
      <c r="F242" s="4" t="s">
        <v>1019</v>
      </c>
      <c r="G242" s="27" t="s">
        <v>969</v>
      </c>
      <c r="H242" s="64" t="s">
        <v>1062</v>
      </c>
      <c r="I242" s="305">
        <v>51.24</v>
      </c>
      <c r="J242" s="48">
        <v>0.5</v>
      </c>
      <c r="K242" s="29">
        <f t="shared" si="25"/>
        <v>25.62</v>
      </c>
      <c r="L242" s="315">
        <f t="shared" si="26"/>
        <v>25.62</v>
      </c>
      <c r="M242" s="30" t="s">
        <v>292</v>
      </c>
      <c r="N242" s="64" t="s">
        <v>1063</v>
      </c>
      <c r="O242" s="50"/>
      <c r="P242" s="50"/>
      <c r="Q242" s="50"/>
      <c r="R242" s="50"/>
      <c r="S242" s="50"/>
      <c r="T242" s="50"/>
      <c r="U242" s="50"/>
      <c r="V242" s="50"/>
      <c r="W242" s="50"/>
      <c r="X242" s="50"/>
      <c r="Y242" s="50"/>
      <c r="Z242" s="50"/>
      <c r="AA242" s="50"/>
      <c r="AB242" s="50"/>
      <c r="AC242" s="50"/>
      <c r="AD242" s="50"/>
      <c r="AE242" s="50"/>
      <c r="AF242" s="50"/>
      <c r="AG242" s="50"/>
      <c r="AH242" s="50"/>
      <c r="AI242" s="50"/>
      <c r="AJ242" s="50"/>
      <c r="AK242" s="50"/>
      <c r="AL242" s="50"/>
      <c r="AM242" s="50"/>
      <c r="AN242" s="50"/>
    </row>
    <row r="243" spans="1:49" ht="30" customHeight="1" x14ac:dyDescent="0.25">
      <c r="A243" s="90" t="s">
        <v>1064</v>
      </c>
      <c r="B243" s="23">
        <v>224</v>
      </c>
      <c r="C243" s="35" t="s">
        <v>993</v>
      </c>
      <c r="D243" s="1" t="s">
        <v>994</v>
      </c>
      <c r="E243" s="40" t="s">
        <v>1065</v>
      </c>
      <c r="F243" s="4" t="s">
        <v>996</v>
      </c>
      <c r="G243" s="27" t="s">
        <v>54</v>
      </c>
      <c r="H243" s="27" t="s">
        <v>1066</v>
      </c>
      <c r="I243" s="305">
        <v>54.9</v>
      </c>
      <c r="J243" s="28">
        <v>0.5</v>
      </c>
      <c r="K243" s="29">
        <f t="shared" si="25"/>
        <v>27.45</v>
      </c>
      <c r="L243" s="315">
        <f t="shared" si="26"/>
        <v>27.45</v>
      </c>
      <c r="M243" s="30" t="s">
        <v>292</v>
      </c>
      <c r="N243" s="64" t="s">
        <v>1067</v>
      </c>
      <c r="O243" s="50"/>
      <c r="P243" s="50"/>
      <c r="Q243" s="50"/>
      <c r="R243" s="50"/>
      <c r="S243" s="50"/>
      <c r="T243" s="50"/>
      <c r="U243" s="50"/>
      <c r="V243" s="50"/>
      <c r="W243" s="50"/>
      <c r="X243" s="50"/>
      <c r="Y243" s="50"/>
      <c r="Z243" s="50"/>
      <c r="AA243" s="50"/>
      <c r="AB243" s="50"/>
      <c r="AC243" s="50"/>
      <c r="AD243" s="50"/>
      <c r="AE243" s="50"/>
      <c r="AF243" s="50"/>
      <c r="AG243" s="50"/>
      <c r="AH243" s="50"/>
      <c r="AI243" s="50"/>
      <c r="AJ243" s="50"/>
      <c r="AK243" s="50"/>
      <c r="AL243" s="50"/>
      <c r="AM243" s="50"/>
      <c r="AN243" s="50"/>
      <c r="AO243" s="50"/>
      <c r="AP243" s="50"/>
      <c r="AQ243" s="50"/>
      <c r="AR243" s="50"/>
      <c r="AS243" s="50"/>
      <c r="AT243" s="50"/>
      <c r="AU243" s="50"/>
      <c r="AV243" s="50"/>
      <c r="AW243" s="50"/>
    </row>
    <row r="244" spans="1:49" ht="30" customHeight="1" x14ac:dyDescent="0.25">
      <c r="A244" s="23" t="s">
        <v>1068</v>
      </c>
      <c r="B244" s="23">
        <v>225</v>
      </c>
      <c r="C244" s="35" t="s">
        <v>993</v>
      </c>
      <c r="D244" s="1" t="s">
        <v>994</v>
      </c>
      <c r="E244" s="25" t="s">
        <v>1061</v>
      </c>
      <c r="F244" s="26" t="s">
        <v>1015</v>
      </c>
      <c r="G244" s="27" t="s">
        <v>47</v>
      </c>
      <c r="H244" s="27" t="s">
        <v>1069</v>
      </c>
      <c r="I244" s="305">
        <v>51.24</v>
      </c>
      <c r="J244" s="48">
        <v>0.5</v>
      </c>
      <c r="K244" s="29">
        <f t="shared" si="25"/>
        <v>25.62</v>
      </c>
      <c r="L244" s="315">
        <f t="shared" si="26"/>
        <v>25.62</v>
      </c>
      <c r="M244" s="30" t="s">
        <v>292</v>
      </c>
      <c r="N244" s="30" t="s">
        <v>1070</v>
      </c>
      <c r="O244" s="58"/>
      <c r="P244" s="59"/>
      <c r="Q244" s="59"/>
      <c r="R244" s="59"/>
      <c r="S244" s="59"/>
      <c r="T244" s="59"/>
      <c r="U244" s="59"/>
      <c r="V244" s="59"/>
      <c r="W244" s="59"/>
      <c r="X244" s="59"/>
      <c r="Y244" s="59"/>
      <c r="Z244" s="59"/>
    </row>
    <row r="245" spans="1:49" ht="30" customHeight="1" x14ac:dyDescent="0.25">
      <c r="A245" s="23" t="s">
        <v>1071</v>
      </c>
      <c r="B245" s="23">
        <v>226</v>
      </c>
      <c r="C245" s="35" t="s">
        <v>993</v>
      </c>
      <c r="D245" s="1" t="s">
        <v>994</v>
      </c>
      <c r="E245" s="25" t="s">
        <v>1072</v>
      </c>
      <c r="F245" s="26" t="s">
        <v>1057</v>
      </c>
      <c r="G245" s="27" t="s">
        <v>43</v>
      </c>
      <c r="H245" s="27" t="s">
        <v>1073</v>
      </c>
      <c r="I245" s="305">
        <v>51.24</v>
      </c>
      <c r="J245" s="28">
        <v>0.5</v>
      </c>
      <c r="K245" s="29">
        <f t="shared" si="25"/>
        <v>25.62</v>
      </c>
      <c r="L245" s="315">
        <f t="shared" si="26"/>
        <v>25.62</v>
      </c>
      <c r="M245" s="30" t="s">
        <v>292</v>
      </c>
      <c r="N245" s="30" t="s">
        <v>1074</v>
      </c>
      <c r="O245" s="58"/>
      <c r="P245" s="59"/>
      <c r="Q245" s="59"/>
      <c r="R245" s="59"/>
      <c r="S245" s="59"/>
      <c r="T245" s="59"/>
      <c r="U245" s="59"/>
      <c r="V245" s="59"/>
      <c r="W245" s="59"/>
      <c r="X245" s="59"/>
      <c r="Y245" s="59"/>
      <c r="Z245" s="59"/>
    </row>
    <row r="246" spans="1:49" ht="30" customHeight="1" x14ac:dyDescent="0.25">
      <c r="A246" s="23" t="s">
        <v>1075</v>
      </c>
      <c r="B246" s="23">
        <v>227</v>
      </c>
      <c r="C246" s="35" t="s">
        <v>993</v>
      </c>
      <c r="D246" s="1" t="s">
        <v>994</v>
      </c>
      <c r="E246" s="25" t="s">
        <v>1072</v>
      </c>
      <c r="F246" s="26" t="s">
        <v>1053</v>
      </c>
      <c r="G246" s="27" t="s">
        <v>974</v>
      </c>
      <c r="H246" s="27" t="s">
        <v>1076</v>
      </c>
      <c r="I246" s="305">
        <v>51.24</v>
      </c>
      <c r="J246" s="48">
        <v>0.5</v>
      </c>
      <c r="K246" s="29">
        <f t="shared" si="25"/>
        <v>25.62</v>
      </c>
      <c r="L246" s="315">
        <f t="shared" si="26"/>
        <v>25.62</v>
      </c>
      <c r="M246" s="30" t="s">
        <v>292</v>
      </c>
      <c r="N246" s="30" t="s">
        <v>1077</v>
      </c>
      <c r="O246" s="58"/>
      <c r="P246" s="59"/>
      <c r="Q246" s="59"/>
      <c r="R246" s="59"/>
      <c r="S246" s="59"/>
      <c r="T246" s="59"/>
      <c r="U246" s="59"/>
      <c r="V246" s="59"/>
      <c r="W246" s="59"/>
      <c r="X246" s="59"/>
      <c r="Y246" s="59"/>
      <c r="Z246" s="59"/>
    </row>
    <row r="247" spans="1:49" ht="30" customHeight="1" x14ac:dyDescent="0.25">
      <c r="A247" s="23">
        <v>9584</v>
      </c>
      <c r="B247" s="23">
        <v>228</v>
      </c>
      <c r="C247" s="35" t="s">
        <v>993</v>
      </c>
      <c r="D247" s="1" t="s">
        <v>994</v>
      </c>
      <c r="E247" s="25" t="s">
        <v>1052</v>
      </c>
      <c r="F247" s="26" t="s">
        <v>1078</v>
      </c>
      <c r="G247" s="27" t="s">
        <v>1079</v>
      </c>
      <c r="H247" s="27" t="s">
        <v>1080</v>
      </c>
      <c r="I247" s="305">
        <v>51.24</v>
      </c>
      <c r="J247" s="48">
        <v>0.5</v>
      </c>
      <c r="K247" s="29">
        <f t="shared" si="25"/>
        <v>25.62</v>
      </c>
      <c r="L247" s="315">
        <f t="shared" si="26"/>
        <v>25.62</v>
      </c>
      <c r="M247" s="30" t="s">
        <v>292</v>
      </c>
      <c r="N247" s="30" t="s">
        <v>1081</v>
      </c>
      <c r="O247" s="31"/>
      <c r="P247" s="32"/>
      <c r="Q247" s="32"/>
      <c r="R247" s="32"/>
      <c r="S247" s="32"/>
      <c r="T247" s="32"/>
      <c r="U247" s="32"/>
      <c r="V247" s="32"/>
      <c r="W247" s="32"/>
      <c r="X247" s="32"/>
      <c r="Y247" s="32"/>
      <c r="Z247" s="32"/>
    </row>
    <row r="248" spans="1:49" ht="30" customHeight="1" x14ac:dyDescent="0.25">
      <c r="A248" s="23">
        <v>9434</v>
      </c>
      <c r="B248" s="23">
        <v>229</v>
      </c>
      <c r="C248" s="35" t="s">
        <v>993</v>
      </c>
      <c r="D248" s="1" t="s">
        <v>994</v>
      </c>
      <c r="E248" s="25" t="s">
        <v>1072</v>
      </c>
      <c r="F248" s="26" t="s">
        <v>1078</v>
      </c>
      <c r="G248" s="27" t="s">
        <v>1079</v>
      </c>
      <c r="H248" s="27" t="s">
        <v>1082</v>
      </c>
      <c r="I248" s="305">
        <v>51.24</v>
      </c>
      <c r="J248" s="28">
        <v>0.5</v>
      </c>
      <c r="K248" s="29">
        <f t="shared" si="25"/>
        <v>25.62</v>
      </c>
      <c r="L248" s="315">
        <f t="shared" si="26"/>
        <v>25.62</v>
      </c>
      <c r="M248" s="30" t="s">
        <v>292</v>
      </c>
      <c r="N248" s="30" t="s">
        <v>1083</v>
      </c>
      <c r="O248" s="31"/>
      <c r="P248" s="32"/>
      <c r="Q248" s="32"/>
      <c r="R248" s="32"/>
      <c r="S248" s="32"/>
      <c r="T248" s="32"/>
      <c r="U248" s="32"/>
      <c r="V248" s="32"/>
      <c r="W248" s="32"/>
      <c r="X248" s="32"/>
      <c r="Y248" s="32"/>
      <c r="Z248" s="32"/>
    </row>
    <row r="249" spans="1:49" ht="30" customHeight="1" x14ac:dyDescent="0.25">
      <c r="A249" s="23" t="s">
        <v>1084</v>
      </c>
      <c r="B249" s="23">
        <v>230</v>
      </c>
      <c r="C249" s="35" t="s">
        <v>993</v>
      </c>
      <c r="D249" s="1" t="s">
        <v>994</v>
      </c>
      <c r="E249" s="25" t="s">
        <v>1085</v>
      </c>
      <c r="F249" s="26" t="s">
        <v>1006</v>
      </c>
      <c r="G249" s="27" t="s">
        <v>29</v>
      </c>
      <c r="H249" s="27" t="s">
        <v>1086</v>
      </c>
      <c r="I249" s="305">
        <v>54.9</v>
      </c>
      <c r="J249" s="28">
        <v>0.5</v>
      </c>
      <c r="K249" s="29">
        <f t="shared" si="25"/>
        <v>27.45</v>
      </c>
      <c r="L249" s="315">
        <f t="shared" si="26"/>
        <v>27.45</v>
      </c>
      <c r="M249" s="30" t="s">
        <v>292</v>
      </c>
      <c r="N249" s="30" t="s">
        <v>1087</v>
      </c>
      <c r="O249" s="58"/>
      <c r="P249" s="59"/>
      <c r="Q249" s="59"/>
      <c r="R249" s="59"/>
      <c r="S249" s="59"/>
      <c r="T249" s="59"/>
      <c r="U249" s="59"/>
      <c r="V249" s="59"/>
      <c r="W249" s="59"/>
      <c r="X249" s="59"/>
      <c r="Y249" s="59"/>
      <c r="Z249" s="59"/>
    </row>
    <row r="250" spans="1:49" ht="30" customHeight="1" x14ac:dyDescent="0.25">
      <c r="A250" s="23" t="s">
        <v>1088</v>
      </c>
      <c r="B250" s="23">
        <v>231</v>
      </c>
      <c r="C250" s="35" t="s">
        <v>993</v>
      </c>
      <c r="D250" s="1" t="s">
        <v>994</v>
      </c>
      <c r="E250" s="25" t="s">
        <v>1061</v>
      </c>
      <c r="F250" s="51" t="s">
        <v>1024</v>
      </c>
      <c r="G250" s="27" t="s">
        <v>39</v>
      </c>
      <c r="H250" s="27" t="s">
        <v>1089</v>
      </c>
      <c r="I250" s="305">
        <v>51.24</v>
      </c>
      <c r="J250" s="48">
        <v>0.5</v>
      </c>
      <c r="K250" s="29">
        <f t="shared" si="25"/>
        <v>25.62</v>
      </c>
      <c r="L250" s="315">
        <f t="shared" si="26"/>
        <v>25.62</v>
      </c>
      <c r="M250" s="30" t="s">
        <v>292</v>
      </c>
      <c r="N250" s="30" t="s">
        <v>1090</v>
      </c>
      <c r="O250" s="58"/>
      <c r="P250" s="59"/>
      <c r="Q250" s="59"/>
      <c r="R250" s="59"/>
      <c r="S250" s="59"/>
      <c r="T250" s="59"/>
      <c r="U250" s="59"/>
      <c r="V250" s="59"/>
      <c r="W250" s="59"/>
      <c r="X250" s="59"/>
      <c r="Y250" s="59"/>
      <c r="Z250" s="59"/>
    </row>
    <row r="251" spans="1:49" ht="30" customHeight="1" x14ac:dyDescent="0.25">
      <c r="A251" s="23" t="s">
        <v>1091</v>
      </c>
      <c r="B251" s="23">
        <v>232</v>
      </c>
      <c r="C251" s="35" t="s">
        <v>1092</v>
      </c>
      <c r="D251" s="1" t="s">
        <v>1093</v>
      </c>
      <c r="E251" s="25" t="s">
        <v>1094</v>
      </c>
      <c r="F251" s="26" t="s">
        <v>1095</v>
      </c>
      <c r="G251" s="27" t="s">
        <v>23</v>
      </c>
      <c r="H251" s="27" t="s">
        <v>1096</v>
      </c>
      <c r="I251" s="305">
        <v>19.100000000000001</v>
      </c>
      <c r="J251" s="48">
        <v>0.5</v>
      </c>
      <c r="K251" s="29">
        <f t="shared" si="25"/>
        <v>9.5500000000000007</v>
      </c>
      <c r="L251" s="315">
        <f t="shared" si="26"/>
        <v>9.5500000000000007</v>
      </c>
      <c r="M251" s="30" t="s">
        <v>292</v>
      </c>
      <c r="N251" s="30" t="s">
        <v>1097</v>
      </c>
      <c r="O251" s="31"/>
      <c r="P251" s="32"/>
      <c r="Q251" s="32"/>
      <c r="R251" s="32"/>
      <c r="S251" s="32"/>
      <c r="T251" s="32"/>
      <c r="U251" s="32"/>
      <c r="V251" s="32"/>
      <c r="W251" s="32"/>
      <c r="X251" s="32"/>
      <c r="Y251" s="32"/>
      <c r="Z251" s="32"/>
    </row>
    <row r="252" spans="1:49" ht="30" customHeight="1" x14ac:dyDescent="0.25">
      <c r="A252" s="23" t="s">
        <v>1098</v>
      </c>
      <c r="B252" s="23">
        <v>233</v>
      </c>
      <c r="C252" s="35" t="s">
        <v>1092</v>
      </c>
      <c r="D252" s="1" t="s">
        <v>1093</v>
      </c>
      <c r="E252" s="25" t="s">
        <v>1099</v>
      </c>
      <c r="F252" s="26" t="s">
        <v>1095</v>
      </c>
      <c r="G252" s="27" t="s">
        <v>23</v>
      </c>
      <c r="H252" s="27" t="s">
        <v>1100</v>
      </c>
      <c r="I252" s="305">
        <v>53.48</v>
      </c>
      <c r="J252" s="28">
        <v>0.5</v>
      </c>
      <c r="K252" s="29">
        <f t="shared" si="25"/>
        <v>26.74</v>
      </c>
      <c r="L252" s="315">
        <f t="shared" si="26"/>
        <v>26.74</v>
      </c>
      <c r="M252" s="30" t="s">
        <v>292</v>
      </c>
      <c r="N252" s="30" t="s">
        <v>1101</v>
      </c>
      <c r="O252" s="31"/>
      <c r="P252" s="32"/>
      <c r="Q252" s="32"/>
      <c r="R252" s="32"/>
      <c r="S252" s="32"/>
      <c r="T252" s="32"/>
      <c r="U252" s="32"/>
      <c r="V252" s="32"/>
      <c r="W252" s="32"/>
      <c r="X252" s="32"/>
      <c r="Y252" s="32"/>
      <c r="Z252" s="32"/>
    </row>
    <row r="253" spans="1:49" ht="30" customHeight="1" x14ac:dyDescent="0.25">
      <c r="A253" s="23" t="s">
        <v>1102</v>
      </c>
      <c r="B253" s="23">
        <v>234</v>
      </c>
      <c r="C253" s="35" t="s">
        <v>1092</v>
      </c>
      <c r="D253" s="1" t="s">
        <v>1093</v>
      </c>
      <c r="E253" s="25" t="s">
        <v>1103</v>
      </c>
      <c r="F253" s="26" t="s">
        <v>1104</v>
      </c>
      <c r="G253" s="27" t="s">
        <v>39</v>
      </c>
      <c r="H253" s="27" t="s">
        <v>1105</v>
      </c>
      <c r="I253" s="305">
        <v>57.3</v>
      </c>
      <c r="J253" s="48">
        <v>0.5</v>
      </c>
      <c r="K253" s="29">
        <f t="shared" si="25"/>
        <v>28.65</v>
      </c>
      <c r="L253" s="315">
        <f t="shared" si="26"/>
        <v>28.65</v>
      </c>
      <c r="M253" s="30" t="s">
        <v>292</v>
      </c>
      <c r="N253" s="30" t="s">
        <v>1106</v>
      </c>
      <c r="O253" s="31"/>
      <c r="P253" s="32"/>
      <c r="Q253" s="32"/>
      <c r="R253" s="32"/>
      <c r="S253" s="32"/>
      <c r="T253" s="32"/>
      <c r="U253" s="32"/>
      <c r="V253" s="32"/>
      <c r="W253" s="32"/>
      <c r="X253" s="32"/>
      <c r="Y253" s="32"/>
      <c r="Z253" s="32"/>
    </row>
    <row r="254" spans="1:49" ht="30" customHeight="1" x14ac:dyDescent="0.25">
      <c r="A254" s="23" t="s">
        <v>1107</v>
      </c>
      <c r="B254" s="23">
        <v>235</v>
      </c>
      <c r="C254" s="35" t="s">
        <v>1092</v>
      </c>
      <c r="D254" s="1" t="s">
        <v>1093</v>
      </c>
      <c r="E254" s="25" t="s">
        <v>1108</v>
      </c>
      <c r="F254" s="26" t="s">
        <v>1109</v>
      </c>
      <c r="G254" s="27" t="s">
        <v>54</v>
      </c>
      <c r="H254" s="27" t="s">
        <v>1110</v>
      </c>
      <c r="I254" s="305">
        <v>57.3</v>
      </c>
      <c r="J254" s="28">
        <v>0.5</v>
      </c>
      <c r="K254" s="29">
        <f t="shared" si="25"/>
        <v>28.65</v>
      </c>
      <c r="L254" s="315">
        <f t="shared" si="26"/>
        <v>28.65</v>
      </c>
      <c r="M254" s="30" t="s">
        <v>292</v>
      </c>
      <c r="N254" s="30" t="s">
        <v>1111</v>
      </c>
      <c r="O254" s="31"/>
      <c r="P254" s="32"/>
      <c r="Q254" s="32"/>
      <c r="R254" s="32"/>
      <c r="S254" s="32"/>
      <c r="T254" s="32"/>
      <c r="U254" s="32"/>
      <c r="V254" s="32"/>
      <c r="W254" s="32"/>
      <c r="X254" s="32"/>
      <c r="Y254" s="32"/>
      <c r="Z254" s="32"/>
    </row>
    <row r="255" spans="1:49" ht="30" customHeight="1" x14ac:dyDescent="0.25">
      <c r="A255" s="23" t="s">
        <v>1112</v>
      </c>
      <c r="B255" s="23">
        <v>236</v>
      </c>
      <c r="C255" s="35" t="s">
        <v>1092</v>
      </c>
      <c r="D255" s="1" t="s">
        <v>1093</v>
      </c>
      <c r="E255" s="25" t="s">
        <v>1108</v>
      </c>
      <c r="F255" s="26" t="s">
        <v>1113</v>
      </c>
      <c r="G255" s="27" t="s">
        <v>29</v>
      </c>
      <c r="H255" s="25" t="s">
        <v>1114</v>
      </c>
      <c r="I255" s="305">
        <v>57.3</v>
      </c>
      <c r="J255" s="48">
        <v>0.5</v>
      </c>
      <c r="K255" s="29">
        <f t="shared" si="25"/>
        <v>28.65</v>
      </c>
      <c r="L255" s="315">
        <f t="shared" si="26"/>
        <v>28.65</v>
      </c>
      <c r="M255" s="30" t="s">
        <v>292</v>
      </c>
      <c r="N255" s="30" t="s">
        <v>1115</v>
      </c>
      <c r="O255" s="31"/>
      <c r="P255" s="32"/>
      <c r="Q255" s="32"/>
      <c r="R255" s="32"/>
      <c r="S255" s="32"/>
      <c r="T255" s="32"/>
      <c r="U255" s="32"/>
      <c r="V255" s="32"/>
      <c r="W255" s="32"/>
      <c r="X255" s="32"/>
      <c r="Y255" s="32"/>
      <c r="Z255" s="32"/>
    </row>
    <row r="256" spans="1:49" ht="30" customHeight="1" x14ac:dyDescent="0.25">
      <c r="A256" s="23" t="s">
        <v>1116</v>
      </c>
      <c r="B256" s="23">
        <v>237</v>
      </c>
      <c r="C256" s="35" t="s">
        <v>1092</v>
      </c>
      <c r="D256" s="1" t="s">
        <v>1093</v>
      </c>
      <c r="E256" s="25" t="s">
        <v>1103</v>
      </c>
      <c r="F256" s="26" t="s">
        <v>1117</v>
      </c>
      <c r="G256" s="27" t="s">
        <v>1118</v>
      </c>
      <c r="H256" s="40" t="s">
        <v>1119</v>
      </c>
      <c r="I256" s="305">
        <v>57.3</v>
      </c>
      <c r="J256" s="28">
        <v>0.5</v>
      </c>
      <c r="K256" s="29">
        <f t="shared" si="25"/>
        <v>28.65</v>
      </c>
      <c r="L256" s="315">
        <f t="shared" si="26"/>
        <v>28.65</v>
      </c>
      <c r="M256" s="30" t="s">
        <v>292</v>
      </c>
      <c r="N256" s="30" t="s">
        <v>1120</v>
      </c>
      <c r="O256" s="31"/>
      <c r="P256" s="32"/>
      <c r="Q256" s="32"/>
      <c r="R256" s="32"/>
      <c r="S256" s="32"/>
      <c r="T256" s="32"/>
      <c r="U256" s="32"/>
      <c r="V256" s="32"/>
      <c r="W256" s="32"/>
      <c r="X256" s="32"/>
      <c r="Y256" s="32"/>
      <c r="Z256" s="32"/>
    </row>
    <row r="257" spans="1:49" ht="30" customHeight="1" x14ac:dyDescent="0.25">
      <c r="A257" s="90" t="s">
        <v>1121</v>
      </c>
      <c r="B257" s="23">
        <v>238</v>
      </c>
      <c r="C257" s="3" t="s">
        <v>1092</v>
      </c>
      <c r="D257" s="3" t="s">
        <v>1093</v>
      </c>
      <c r="E257" s="64" t="s">
        <v>1122</v>
      </c>
      <c r="F257" s="3" t="s">
        <v>1123</v>
      </c>
      <c r="G257" s="27" t="s">
        <v>969</v>
      </c>
      <c r="H257" s="64" t="s">
        <v>1124</v>
      </c>
      <c r="I257" s="309">
        <v>57.3</v>
      </c>
      <c r="J257" s="107">
        <v>0.5</v>
      </c>
      <c r="K257" s="108">
        <f t="shared" si="25"/>
        <v>28.65</v>
      </c>
      <c r="L257" s="318">
        <f t="shared" si="26"/>
        <v>28.65</v>
      </c>
      <c r="M257" s="40" t="s">
        <v>292</v>
      </c>
      <c r="N257" s="64" t="s">
        <v>1125</v>
      </c>
      <c r="O257" s="50"/>
      <c r="P257" s="50"/>
      <c r="Q257" s="50"/>
      <c r="R257" s="50"/>
      <c r="S257" s="50"/>
      <c r="T257" s="50"/>
      <c r="U257" s="50"/>
      <c r="V257" s="50"/>
      <c r="W257" s="50"/>
      <c r="X257" s="50"/>
      <c r="Y257" s="50"/>
      <c r="Z257" s="50"/>
      <c r="AA257" s="50"/>
      <c r="AB257" s="50"/>
      <c r="AC257" s="50"/>
      <c r="AD257" s="50"/>
      <c r="AE257" s="50"/>
      <c r="AF257" s="50"/>
      <c r="AG257" s="50"/>
      <c r="AH257" s="50"/>
      <c r="AI257" s="50"/>
      <c r="AJ257" s="50"/>
      <c r="AK257" s="50"/>
      <c r="AL257" s="50"/>
      <c r="AM257" s="50"/>
      <c r="AN257" s="50"/>
    </row>
    <row r="258" spans="1:49" ht="30" customHeight="1" x14ac:dyDescent="0.25">
      <c r="A258" s="23" t="s">
        <v>1126</v>
      </c>
      <c r="B258" s="23">
        <v>239</v>
      </c>
      <c r="C258" s="3" t="s">
        <v>1092</v>
      </c>
      <c r="D258" s="3" t="s">
        <v>1093</v>
      </c>
      <c r="E258" s="64" t="s">
        <v>1103</v>
      </c>
      <c r="F258" s="3" t="s">
        <v>1127</v>
      </c>
      <c r="G258" s="27" t="s">
        <v>936</v>
      </c>
      <c r="H258" s="64" t="s">
        <v>1128</v>
      </c>
      <c r="I258" s="309">
        <v>57.3</v>
      </c>
      <c r="J258" s="107">
        <v>0.5</v>
      </c>
      <c r="K258" s="108">
        <f t="shared" si="25"/>
        <v>28.65</v>
      </c>
      <c r="L258" s="318">
        <f t="shared" si="26"/>
        <v>28.65</v>
      </c>
      <c r="M258" s="40" t="s">
        <v>292</v>
      </c>
      <c r="N258" s="64" t="s">
        <v>1129</v>
      </c>
      <c r="O258" s="31"/>
      <c r="P258" s="32"/>
      <c r="Q258" s="32"/>
      <c r="R258" s="32"/>
      <c r="S258" s="32"/>
      <c r="T258" s="32"/>
      <c r="U258" s="32"/>
      <c r="V258" s="32"/>
      <c r="W258" s="32"/>
      <c r="X258" s="32"/>
      <c r="Y258" s="32"/>
      <c r="Z258" s="32"/>
      <c r="AA258" s="50"/>
      <c r="AB258" s="50"/>
      <c r="AC258" s="50"/>
      <c r="AD258" s="50"/>
      <c r="AE258" s="50"/>
      <c r="AF258" s="50"/>
      <c r="AG258" s="50"/>
      <c r="AH258" s="50"/>
      <c r="AI258" s="50"/>
      <c r="AJ258" s="50"/>
      <c r="AK258" s="50"/>
      <c r="AL258" s="50"/>
      <c r="AM258" s="50"/>
      <c r="AN258" s="50"/>
      <c r="AO258" s="50"/>
      <c r="AP258" s="50"/>
      <c r="AQ258" s="50"/>
      <c r="AR258" s="50"/>
      <c r="AS258" s="50"/>
      <c r="AT258" s="50"/>
      <c r="AU258" s="50"/>
      <c r="AV258" s="50"/>
      <c r="AW258" s="50"/>
    </row>
    <row r="259" spans="1:49" ht="30" customHeight="1" x14ac:dyDescent="0.25">
      <c r="A259" s="23" t="s">
        <v>1130</v>
      </c>
      <c r="B259" s="23">
        <v>240</v>
      </c>
      <c r="C259" s="35" t="s">
        <v>1092</v>
      </c>
      <c r="D259" s="1" t="s">
        <v>1093</v>
      </c>
      <c r="E259" s="25" t="s">
        <v>1131</v>
      </c>
      <c r="F259" s="26" t="s">
        <v>1095</v>
      </c>
      <c r="G259" s="27" t="s">
        <v>23</v>
      </c>
      <c r="H259" s="27" t="s">
        <v>1132</v>
      </c>
      <c r="I259" s="305">
        <v>53.48</v>
      </c>
      <c r="J259" s="48">
        <v>0.5</v>
      </c>
      <c r="K259" s="29">
        <f t="shared" si="25"/>
        <v>26.74</v>
      </c>
      <c r="L259" s="315">
        <f t="shared" si="26"/>
        <v>26.74</v>
      </c>
      <c r="M259" s="30" t="s">
        <v>292</v>
      </c>
      <c r="N259" s="30" t="s">
        <v>1133</v>
      </c>
      <c r="O259" s="31"/>
      <c r="P259" s="32"/>
      <c r="Q259" s="32"/>
      <c r="R259" s="32"/>
      <c r="S259" s="32"/>
      <c r="T259" s="32"/>
      <c r="U259" s="32"/>
      <c r="V259" s="32"/>
      <c r="W259" s="32"/>
      <c r="X259" s="32"/>
      <c r="Y259" s="32"/>
      <c r="Z259" s="32"/>
    </row>
    <row r="260" spans="1:49" ht="30" customHeight="1" x14ac:dyDescent="0.25">
      <c r="A260" s="23" t="s">
        <v>1134</v>
      </c>
      <c r="B260" s="23">
        <v>241</v>
      </c>
      <c r="C260" s="35" t="s">
        <v>1092</v>
      </c>
      <c r="D260" s="1" t="s">
        <v>1093</v>
      </c>
      <c r="E260" s="25" t="s">
        <v>1135</v>
      </c>
      <c r="F260" s="26" t="s">
        <v>1109</v>
      </c>
      <c r="G260" s="27" t="s">
        <v>54</v>
      </c>
      <c r="H260" s="27" t="s">
        <v>1136</v>
      </c>
      <c r="I260" s="305">
        <v>57.3</v>
      </c>
      <c r="J260" s="28">
        <v>0.5</v>
      </c>
      <c r="K260" s="29">
        <f t="shared" si="25"/>
        <v>28.65</v>
      </c>
      <c r="L260" s="315">
        <f t="shared" si="26"/>
        <v>28.65</v>
      </c>
      <c r="M260" s="30" t="s">
        <v>292</v>
      </c>
      <c r="N260" s="30" t="s">
        <v>1137</v>
      </c>
      <c r="O260" s="31"/>
      <c r="P260" s="32"/>
      <c r="Q260" s="32"/>
      <c r="R260" s="32"/>
      <c r="S260" s="32"/>
      <c r="T260" s="32"/>
      <c r="U260" s="32"/>
      <c r="V260" s="32"/>
      <c r="W260" s="32"/>
      <c r="X260" s="32"/>
      <c r="Y260" s="32"/>
      <c r="Z260" s="32"/>
    </row>
    <row r="261" spans="1:49" ht="30" customHeight="1" x14ac:dyDescent="0.25">
      <c r="A261" s="23" t="s">
        <v>1138</v>
      </c>
      <c r="B261" s="23">
        <v>242</v>
      </c>
      <c r="C261" s="35" t="s">
        <v>1092</v>
      </c>
      <c r="D261" s="1" t="s">
        <v>1093</v>
      </c>
      <c r="E261" s="25" t="s">
        <v>1139</v>
      </c>
      <c r="F261" s="26" t="s">
        <v>1104</v>
      </c>
      <c r="G261" s="27" t="s">
        <v>39</v>
      </c>
      <c r="H261" s="27" t="s">
        <v>1140</v>
      </c>
      <c r="I261" s="305">
        <v>57.3</v>
      </c>
      <c r="J261" s="48">
        <v>0.5</v>
      </c>
      <c r="K261" s="29">
        <f t="shared" si="25"/>
        <v>28.65</v>
      </c>
      <c r="L261" s="315">
        <f t="shared" si="26"/>
        <v>28.65</v>
      </c>
      <c r="M261" s="30" t="s">
        <v>292</v>
      </c>
      <c r="N261" s="30" t="s">
        <v>1141</v>
      </c>
      <c r="O261" s="31"/>
      <c r="P261" s="32"/>
      <c r="Q261" s="32"/>
      <c r="R261" s="32"/>
      <c r="S261" s="32"/>
      <c r="T261" s="32"/>
      <c r="U261" s="32"/>
      <c r="V261" s="32"/>
      <c r="W261" s="32"/>
      <c r="X261" s="32"/>
      <c r="Y261" s="32"/>
      <c r="Z261" s="32"/>
    </row>
    <row r="262" spans="1:49" ht="30" customHeight="1" x14ac:dyDescent="0.25">
      <c r="A262" s="23" t="s">
        <v>1142</v>
      </c>
      <c r="B262" s="23">
        <v>243</v>
      </c>
      <c r="C262" s="35" t="s">
        <v>1092</v>
      </c>
      <c r="D262" s="1" t="s">
        <v>1093</v>
      </c>
      <c r="E262" s="25" t="s">
        <v>1135</v>
      </c>
      <c r="F262" s="26" t="s">
        <v>1113</v>
      </c>
      <c r="G262" s="27" t="s">
        <v>29</v>
      </c>
      <c r="H262" s="25" t="s">
        <v>1143</v>
      </c>
      <c r="I262" s="305">
        <v>57.3</v>
      </c>
      <c r="J262" s="28">
        <v>0.5</v>
      </c>
      <c r="K262" s="29">
        <f t="shared" si="25"/>
        <v>28.65</v>
      </c>
      <c r="L262" s="315">
        <f t="shared" si="26"/>
        <v>28.65</v>
      </c>
      <c r="M262" s="30" t="s">
        <v>292</v>
      </c>
      <c r="N262" s="30" t="s">
        <v>1144</v>
      </c>
      <c r="O262" s="31"/>
      <c r="P262" s="32"/>
      <c r="Q262" s="32"/>
      <c r="R262" s="32"/>
      <c r="S262" s="32"/>
      <c r="T262" s="32"/>
      <c r="U262" s="32"/>
      <c r="V262" s="32"/>
      <c r="W262" s="32"/>
      <c r="X262" s="32"/>
      <c r="Y262" s="32"/>
      <c r="Z262" s="32"/>
    </row>
    <row r="263" spans="1:49" ht="30" customHeight="1" x14ac:dyDescent="0.25">
      <c r="A263" s="23" t="s">
        <v>1145</v>
      </c>
      <c r="B263" s="23">
        <v>244</v>
      </c>
      <c r="C263" s="35" t="s">
        <v>1092</v>
      </c>
      <c r="D263" s="1" t="s">
        <v>1093</v>
      </c>
      <c r="E263" s="25" t="s">
        <v>1139</v>
      </c>
      <c r="F263" s="26" t="s">
        <v>1117</v>
      </c>
      <c r="G263" s="27" t="s">
        <v>1118</v>
      </c>
      <c r="H263" s="64" t="s">
        <v>1146</v>
      </c>
      <c r="I263" s="305">
        <v>57.3</v>
      </c>
      <c r="J263" s="48">
        <v>0.5</v>
      </c>
      <c r="K263" s="29">
        <f t="shared" si="25"/>
        <v>28.65</v>
      </c>
      <c r="L263" s="315">
        <f t="shared" si="26"/>
        <v>28.65</v>
      </c>
      <c r="M263" s="30" t="s">
        <v>292</v>
      </c>
      <c r="N263" s="30" t="s">
        <v>1147</v>
      </c>
      <c r="O263" s="31"/>
      <c r="P263" s="32"/>
      <c r="Q263" s="32"/>
      <c r="R263" s="32"/>
      <c r="S263" s="32"/>
      <c r="T263" s="32"/>
      <c r="U263" s="32"/>
      <c r="V263" s="32"/>
      <c r="W263" s="32"/>
      <c r="X263" s="32"/>
      <c r="Y263" s="32"/>
      <c r="Z263" s="32"/>
    </row>
    <row r="264" spans="1:49" ht="30" customHeight="1" x14ac:dyDescent="0.25">
      <c r="A264" s="90" t="s">
        <v>1148</v>
      </c>
      <c r="B264" s="23">
        <v>245</v>
      </c>
      <c r="C264" s="3" t="s">
        <v>1092</v>
      </c>
      <c r="D264" s="3" t="s">
        <v>1093</v>
      </c>
      <c r="E264" s="64" t="s">
        <v>1149</v>
      </c>
      <c r="F264" s="3" t="s">
        <v>1123</v>
      </c>
      <c r="G264" s="27" t="s">
        <v>969</v>
      </c>
      <c r="H264" s="64" t="s">
        <v>1150</v>
      </c>
      <c r="I264" s="309">
        <v>57.3</v>
      </c>
      <c r="J264" s="107">
        <v>0.5</v>
      </c>
      <c r="K264" s="108">
        <f t="shared" si="25"/>
        <v>28.65</v>
      </c>
      <c r="L264" s="318">
        <f t="shared" si="26"/>
        <v>28.65</v>
      </c>
      <c r="M264" s="40" t="s">
        <v>292</v>
      </c>
      <c r="N264" s="64" t="s">
        <v>1151</v>
      </c>
      <c r="O264" s="50"/>
      <c r="P264" s="50"/>
      <c r="Q264" s="50"/>
      <c r="R264" s="50"/>
      <c r="S264" s="50"/>
      <c r="T264" s="50"/>
      <c r="U264" s="50"/>
      <c r="V264" s="50"/>
      <c r="W264" s="50"/>
      <c r="X264" s="50"/>
      <c r="Y264" s="50"/>
      <c r="Z264" s="50"/>
      <c r="AA264" s="50"/>
      <c r="AB264" s="50"/>
      <c r="AC264" s="50"/>
      <c r="AD264" s="50"/>
      <c r="AE264" s="50"/>
      <c r="AF264" s="50"/>
      <c r="AG264" s="50"/>
      <c r="AH264" s="50"/>
      <c r="AI264" s="50"/>
      <c r="AJ264" s="50"/>
      <c r="AK264" s="50"/>
      <c r="AL264" s="50"/>
      <c r="AM264" s="50"/>
      <c r="AN264" s="50"/>
    </row>
    <row r="265" spans="1:49" ht="30" customHeight="1" x14ac:dyDescent="0.25">
      <c r="A265" s="90" t="s">
        <v>1152</v>
      </c>
      <c r="B265" s="23">
        <v>246</v>
      </c>
      <c r="C265" s="3" t="s">
        <v>1153</v>
      </c>
      <c r="D265" s="3" t="s">
        <v>1093</v>
      </c>
      <c r="E265" s="64" t="s">
        <v>1154</v>
      </c>
      <c r="F265" s="3" t="s">
        <v>1127</v>
      </c>
      <c r="G265" s="27" t="s">
        <v>936</v>
      </c>
      <c r="H265" s="64" t="s">
        <v>1155</v>
      </c>
      <c r="I265" s="309">
        <v>57.3</v>
      </c>
      <c r="J265" s="107">
        <v>0.5</v>
      </c>
      <c r="K265" s="108">
        <f t="shared" si="25"/>
        <v>28.65</v>
      </c>
      <c r="L265" s="318">
        <f t="shared" si="26"/>
        <v>28.65</v>
      </c>
      <c r="M265" s="40" t="s">
        <v>292</v>
      </c>
      <c r="N265" s="64" t="s">
        <v>1156</v>
      </c>
      <c r="O265" s="50"/>
      <c r="P265" s="50"/>
      <c r="Q265" s="50"/>
      <c r="R265" s="50"/>
      <c r="S265" s="50"/>
      <c r="T265" s="50"/>
      <c r="U265" s="50"/>
      <c r="V265" s="50"/>
      <c r="W265" s="50"/>
      <c r="X265" s="50"/>
      <c r="Y265" s="50"/>
      <c r="Z265" s="50"/>
      <c r="AA265" s="50"/>
      <c r="AB265" s="50"/>
      <c r="AC265" s="50"/>
      <c r="AD265" s="50"/>
      <c r="AE265" s="50"/>
      <c r="AF265" s="50"/>
      <c r="AG265" s="50"/>
      <c r="AH265" s="50"/>
      <c r="AI265" s="50"/>
      <c r="AJ265" s="50"/>
      <c r="AK265" s="50"/>
      <c r="AL265" s="50"/>
      <c r="AM265" s="50"/>
      <c r="AN265" s="50"/>
      <c r="AO265" s="50"/>
      <c r="AP265" s="50"/>
      <c r="AQ265" s="50"/>
      <c r="AR265" s="50"/>
      <c r="AS265" s="50"/>
      <c r="AT265" s="50"/>
      <c r="AU265" s="50"/>
      <c r="AV265" s="50"/>
      <c r="AW265" s="50"/>
    </row>
    <row r="266" spans="1:49" ht="30" customHeight="1" x14ac:dyDescent="0.25">
      <c r="A266" s="23" t="s">
        <v>1157</v>
      </c>
      <c r="B266" s="23">
        <v>247</v>
      </c>
      <c r="C266" s="35" t="s">
        <v>1153</v>
      </c>
      <c r="D266" s="1" t="s">
        <v>1158</v>
      </c>
      <c r="E266" s="25" t="s">
        <v>1159</v>
      </c>
      <c r="F266" s="26" t="s">
        <v>1160</v>
      </c>
      <c r="G266" s="98" t="s">
        <v>531</v>
      </c>
      <c r="H266" s="37" t="s">
        <v>1161</v>
      </c>
      <c r="I266" s="305">
        <v>33.229999999999997</v>
      </c>
      <c r="J266" s="28">
        <v>0.5</v>
      </c>
      <c r="K266" s="29">
        <f t="shared" si="25"/>
        <v>16.614999999999998</v>
      </c>
      <c r="L266" s="315">
        <f t="shared" si="26"/>
        <v>16.614999999999998</v>
      </c>
      <c r="M266" s="30" t="s">
        <v>292</v>
      </c>
      <c r="N266" s="30" t="s">
        <v>1162</v>
      </c>
      <c r="O266" s="58"/>
      <c r="P266" s="59"/>
      <c r="Q266" s="59"/>
      <c r="R266" s="59"/>
      <c r="S266" s="59"/>
      <c r="T266" s="59"/>
      <c r="U266" s="59"/>
      <c r="V266" s="59"/>
      <c r="W266" s="59"/>
      <c r="X266" s="59"/>
      <c r="Y266" s="59"/>
      <c r="Z266" s="59"/>
    </row>
    <row r="267" spans="1:49" ht="30" customHeight="1" x14ac:dyDescent="0.25">
      <c r="A267" s="23" t="s">
        <v>1163</v>
      </c>
      <c r="B267" s="23">
        <v>248</v>
      </c>
      <c r="C267" s="35" t="s">
        <v>1153</v>
      </c>
      <c r="D267" s="1" t="s">
        <v>1158</v>
      </c>
      <c r="E267" s="25" t="s">
        <v>1164</v>
      </c>
      <c r="F267" s="26" t="s">
        <v>1160</v>
      </c>
      <c r="G267" s="98" t="s">
        <v>531</v>
      </c>
      <c r="H267" s="37" t="s">
        <v>1165</v>
      </c>
      <c r="I267" s="305">
        <v>105.9</v>
      </c>
      <c r="J267" s="48">
        <v>0.5</v>
      </c>
      <c r="K267" s="29">
        <f t="shared" si="25"/>
        <v>52.95</v>
      </c>
      <c r="L267" s="315">
        <f t="shared" si="26"/>
        <v>52.95</v>
      </c>
      <c r="M267" s="30" t="s">
        <v>292</v>
      </c>
      <c r="N267" s="30" t="s">
        <v>1166</v>
      </c>
      <c r="O267" s="58"/>
      <c r="P267" s="109"/>
      <c r="Q267" s="59"/>
      <c r="R267" s="59"/>
      <c r="S267" s="59"/>
      <c r="T267" s="59"/>
      <c r="U267" s="59"/>
      <c r="V267" s="59"/>
      <c r="W267" s="59"/>
      <c r="X267" s="59"/>
      <c r="Y267" s="59"/>
      <c r="Z267" s="59"/>
    </row>
    <row r="268" spans="1:49" ht="30" customHeight="1" x14ac:dyDescent="0.25">
      <c r="A268" s="23" t="s">
        <v>1167</v>
      </c>
      <c r="B268" s="23">
        <v>249</v>
      </c>
      <c r="C268" s="35" t="s">
        <v>1153</v>
      </c>
      <c r="D268" s="1" t="s">
        <v>1158</v>
      </c>
      <c r="E268" s="25" t="s">
        <v>1168</v>
      </c>
      <c r="F268" s="26" t="s">
        <v>1160</v>
      </c>
      <c r="G268" s="98" t="s">
        <v>531</v>
      </c>
      <c r="H268" s="37" t="s">
        <v>1169</v>
      </c>
      <c r="I268" s="305">
        <v>105.9</v>
      </c>
      <c r="J268" s="28">
        <v>0.5</v>
      </c>
      <c r="K268" s="29">
        <f t="shared" si="25"/>
        <v>52.95</v>
      </c>
      <c r="L268" s="315">
        <f t="shared" si="26"/>
        <v>52.95</v>
      </c>
      <c r="M268" s="30" t="s">
        <v>292</v>
      </c>
      <c r="N268" s="30" t="s">
        <v>1170</v>
      </c>
      <c r="O268" s="58"/>
      <c r="P268" s="59"/>
      <c r="Q268" s="59"/>
      <c r="R268" s="59"/>
      <c r="S268" s="59"/>
      <c r="T268" s="59"/>
      <c r="U268" s="59"/>
      <c r="V268" s="59"/>
      <c r="W268" s="59"/>
      <c r="X268" s="59"/>
      <c r="Y268" s="59"/>
      <c r="Z268" s="59"/>
    </row>
    <row r="269" spans="1:49" ht="30" customHeight="1" x14ac:dyDescent="0.25">
      <c r="A269" s="8"/>
      <c r="B269" s="9"/>
      <c r="C269" s="63" t="s">
        <v>1171</v>
      </c>
      <c r="D269" s="8" t="s">
        <v>1172</v>
      </c>
      <c r="E269" s="57"/>
      <c r="F269" s="13"/>
      <c r="G269" s="14"/>
      <c r="H269" s="15"/>
      <c r="I269" s="16"/>
      <c r="J269" s="12"/>
      <c r="K269" s="16"/>
      <c r="L269" s="12"/>
      <c r="M269" s="12"/>
      <c r="N269" s="19"/>
      <c r="O269" s="20"/>
      <c r="P269" s="21"/>
      <c r="Q269" s="21"/>
      <c r="R269" s="21"/>
      <c r="S269" s="21"/>
      <c r="T269" s="21"/>
      <c r="U269" s="21"/>
      <c r="V269" s="21"/>
      <c r="W269" s="21"/>
      <c r="X269" s="21"/>
      <c r="Y269" s="21"/>
      <c r="Z269" s="21"/>
      <c r="AA269" s="22"/>
      <c r="AB269" s="22"/>
      <c r="AC269" s="22"/>
      <c r="AD269" s="22"/>
      <c r="AE269" s="22"/>
      <c r="AF269" s="22"/>
      <c r="AG269" s="22"/>
      <c r="AH269" s="22"/>
      <c r="AI269" s="22"/>
      <c r="AJ269" s="22"/>
      <c r="AK269" s="22"/>
      <c r="AL269" s="22"/>
      <c r="AM269" s="22"/>
      <c r="AN269" s="22"/>
      <c r="AO269" s="22"/>
      <c r="AP269" s="22"/>
      <c r="AQ269" s="22"/>
      <c r="AR269" s="22"/>
      <c r="AS269" s="22"/>
      <c r="AT269" s="22"/>
      <c r="AU269" s="22"/>
      <c r="AV269" s="22"/>
      <c r="AW269" s="22"/>
    </row>
    <row r="270" spans="1:49" ht="30" customHeight="1" x14ac:dyDescent="0.25">
      <c r="A270" s="23">
        <v>98</v>
      </c>
      <c r="B270" s="23">
        <v>250</v>
      </c>
      <c r="C270" s="35" t="s">
        <v>1173</v>
      </c>
      <c r="D270" s="1" t="s">
        <v>1174</v>
      </c>
      <c r="E270" s="25" t="s">
        <v>1175</v>
      </c>
      <c r="F270" s="26" t="s">
        <v>1176</v>
      </c>
      <c r="G270" s="27" t="s">
        <v>43</v>
      </c>
      <c r="H270" s="27" t="s">
        <v>1177</v>
      </c>
      <c r="I270" s="305">
        <v>6</v>
      </c>
      <c r="J270" s="28">
        <v>1</v>
      </c>
      <c r="K270" s="29">
        <f t="shared" ref="K270:K274" si="27">I270*J270</f>
        <v>6</v>
      </c>
      <c r="L270" s="315">
        <f t="shared" ref="L270:L274" si="28">I270-K270</f>
        <v>0</v>
      </c>
      <c r="M270" s="30" t="s">
        <v>25</v>
      </c>
      <c r="N270" s="30" t="s">
        <v>1178</v>
      </c>
      <c r="O270" s="31"/>
      <c r="P270" s="32"/>
      <c r="Q270" s="32"/>
      <c r="R270" s="32"/>
      <c r="S270" s="32"/>
      <c r="T270" s="32"/>
      <c r="U270" s="32"/>
      <c r="V270" s="32"/>
      <c r="W270" s="32"/>
      <c r="X270" s="32"/>
      <c r="Y270" s="32"/>
      <c r="Z270" s="32"/>
    </row>
    <row r="271" spans="1:49" ht="30" customHeight="1" x14ac:dyDescent="0.25">
      <c r="A271" s="23">
        <v>2821</v>
      </c>
      <c r="B271" s="23">
        <v>251</v>
      </c>
      <c r="C271" s="35" t="s">
        <v>1179</v>
      </c>
      <c r="D271" s="1" t="s">
        <v>1180</v>
      </c>
      <c r="E271" s="25" t="s">
        <v>1181</v>
      </c>
      <c r="F271" s="26" t="s">
        <v>1182</v>
      </c>
      <c r="G271" s="27" t="s">
        <v>64</v>
      </c>
      <c r="H271" s="27" t="s">
        <v>1183</v>
      </c>
      <c r="I271" s="305">
        <v>6</v>
      </c>
      <c r="J271" s="28">
        <v>1</v>
      </c>
      <c r="K271" s="29">
        <f t="shared" si="27"/>
        <v>6</v>
      </c>
      <c r="L271" s="315">
        <f t="shared" si="28"/>
        <v>0</v>
      </c>
      <c r="M271" s="30" t="s">
        <v>25</v>
      </c>
      <c r="N271" s="30" t="s">
        <v>1184</v>
      </c>
      <c r="O271" s="31"/>
      <c r="P271" s="32"/>
      <c r="Q271" s="32"/>
      <c r="R271" s="32"/>
      <c r="S271" s="32"/>
      <c r="T271" s="32"/>
      <c r="U271" s="32"/>
      <c r="V271" s="32"/>
      <c r="W271" s="32"/>
      <c r="X271" s="32"/>
      <c r="Y271" s="32"/>
      <c r="Z271" s="32"/>
    </row>
    <row r="272" spans="1:49" ht="30" customHeight="1" x14ac:dyDescent="0.25">
      <c r="A272" s="23">
        <v>4974</v>
      </c>
      <c r="B272" s="23">
        <v>252</v>
      </c>
      <c r="C272" s="35" t="s">
        <v>1185</v>
      </c>
      <c r="D272" s="1" t="s">
        <v>1186</v>
      </c>
      <c r="E272" s="25" t="s">
        <v>1187</v>
      </c>
      <c r="F272" s="26" t="s">
        <v>1188</v>
      </c>
      <c r="G272" s="37" t="s">
        <v>870</v>
      </c>
      <c r="H272" s="27" t="s">
        <v>1189</v>
      </c>
      <c r="I272" s="305">
        <v>2.15</v>
      </c>
      <c r="J272" s="28">
        <v>1</v>
      </c>
      <c r="K272" s="29">
        <f t="shared" si="27"/>
        <v>2.15</v>
      </c>
      <c r="L272" s="315">
        <f t="shared" si="28"/>
        <v>0</v>
      </c>
      <c r="M272" s="30" t="s">
        <v>25</v>
      </c>
      <c r="N272" s="30" t="s">
        <v>1190</v>
      </c>
      <c r="O272" s="31"/>
      <c r="P272" s="32"/>
      <c r="Q272" s="32"/>
      <c r="R272" s="32"/>
      <c r="S272" s="32"/>
      <c r="T272" s="32"/>
      <c r="U272" s="32"/>
      <c r="V272" s="32"/>
      <c r="W272" s="32"/>
      <c r="X272" s="32"/>
      <c r="Y272" s="32"/>
      <c r="Z272" s="32"/>
    </row>
    <row r="273" spans="1:49" ht="30" customHeight="1" x14ac:dyDescent="0.25">
      <c r="A273" s="23" t="s">
        <v>1191</v>
      </c>
      <c r="B273" s="23">
        <v>253</v>
      </c>
      <c r="C273" s="35" t="s">
        <v>1185</v>
      </c>
      <c r="D273" s="1" t="s">
        <v>1186</v>
      </c>
      <c r="E273" s="33" t="s">
        <v>1187</v>
      </c>
      <c r="F273" s="26" t="s">
        <v>1192</v>
      </c>
      <c r="G273" s="37" t="s">
        <v>29</v>
      </c>
      <c r="H273" s="27" t="s">
        <v>1193</v>
      </c>
      <c r="I273" s="305">
        <v>2.15</v>
      </c>
      <c r="J273" s="28">
        <v>1</v>
      </c>
      <c r="K273" s="29">
        <f t="shared" si="27"/>
        <v>2.15</v>
      </c>
      <c r="L273" s="315">
        <f t="shared" si="28"/>
        <v>0</v>
      </c>
      <c r="M273" s="30" t="s">
        <v>25</v>
      </c>
      <c r="N273" s="30" t="s">
        <v>1194</v>
      </c>
      <c r="O273" s="31"/>
      <c r="P273" s="32"/>
      <c r="Q273" s="32"/>
      <c r="R273" s="32"/>
      <c r="S273" s="32"/>
      <c r="T273" s="32"/>
      <c r="U273" s="32"/>
      <c r="V273" s="32"/>
      <c r="W273" s="32"/>
      <c r="X273" s="32"/>
      <c r="Y273" s="32"/>
      <c r="Z273" s="32"/>
    </row>
    <row r="274" spans="1:49" ht="30" customHeight="1" x14ac:dyDescent="0.25">
      <c r="A274" s="23">
        <v>6993</v>
      </c>
      <c r="B274" s="23">
        <v>254</v>
      </c>
      <c r="C274" s="35" t="s">
        <v>1185</v>
      </c>
      <c r="D274" s="1" t="s">
        <v>1186</v>
      </c>
      <c r="E274" s="25" t="s">
        <v>1187</v>
      </c>
      <c r="F274" s="26" t="s">
        <v>1195</v>
      </c>
      <c r="G274" s="25" t="s">
        <v>833</v>
      </c>
      <c r="H274" s="27" t="s">
        <v>1196</v>
      </c>
      <c r="I274" s="305">
        <v>2.15</v>
      </c>
      <c r="J274" s="28">
        <v>1</v>
      </c>
      <c r="K274" s="29">
        <f t="shared" si="27"/>
        <v>2.15</v>
      </c>
      <c r="L274" s="315">
        <f t="shared" si="28"/>
        <v>0</v>
      </c>
      <c r="M274" s="30" t="s">
        <v>25</v>
      </c>
      <c r="N274" s="30" t="s">
        <v>1197</v>
      </c>
      <c r="O274" s="31"/>
      <c r="P274" s="32"/>
      <c r="Q274" s="32"/>
      <c r="R274" s="32"/>
      <c r="S274" s="32"/>
      <c r="T274" s="32"/>
      <c r="U274" s="32"/>
      <c r="V274" s="32"/>
      <c r="W274" s="32"/>
      <c r="X274" s="32"/>
      <c r="Y274" s="32"/>
      <c r="Z274" s="32"/>
    </row>
    <row r="275" spans="1:49" ht="30" customHeight="1" x14ac:dyDescent="0.25">
      <c r="A275" s="8"/>
      <c r="B275" s="9"/>
      <c r="C275" s="10" t="s">
        <v>1198</v>
      </c>
      <c r="D275" s="8" t="s">
        <v>1199</v>
      </c>
      <c r="E275" s="12"/>
      <c r="F275" s="110"/>
      <c r="G275" s="111"/>
      <c r="H275" s="112"/>
      <c r="I275" s="16"/>
      <c r="J275" s="12"/>
      <c r="K275" s="16"/>
      <c r="L275" s="68"/>
      <c r="M275" s="12"/>
      <c r="N275" s="19"/>
      <c r="O275" s="20"/>
      <c r="P275" s="21"/>
      <c r="Q275" s="21"/>
      <c r="R275" s="21"/>
      <c r="S275" s="21"/>
      <c r="T275" s="21"/>
      <c r="U275" s="21"/>
      <c r="V275" s="21"/>
      <c r="W275" s="21"/>
      <c r="X275" s="21"/>
      <c r="Y275" s="21"/>
      <c r="Z275" s="21"/>
      <c r="AA275" s="22"/>
      <c r="AB275" s="22"/>
      <c r="AC275" s="22"/>
      <c r="AD275" s="22"/>
      <c r="AE275" s="22"/>
      <c r="AF275" s="22"/>
      <c r="AG275" s="22"/>
      <c r="AH275" s="22"/>
      <c r="AI275" s="22"/>
      <c r="AJ275" s="22"/>
      <c r="AK275" s="22"/>
      <c r="AL275" s="22"/>
      <c r="AM275" s="22"/>
      <c r="AN275" s="22"/>
      <c r="AO275" s="22"/>
      <c r="AP275" s="22"/>
      <c r="AQ275" s="22"/>
      <c r="AR275" s="22"/>
      <c r="AS275" s="22"/>
      <c r="AT275" s="22"/>
      <c r="AU275" s="22"/>
      <c r="AV275" s="22"/>
      <c r="AW275" s="22"/>
    </row>
    <row r="276" spans="1:49" ht="30" customHeight="1" x14ac:dyDescent="0.25">
      <c r="A276" s="8"/>
      <c r="B276" s="9"/>
      <c r="C276" s="10" t="s">
        <v>1200</v>
      </c>
      <c r="D276" s="8" t="s">
        <v>1201</v>
      </c>
      <c r="E276" s="12"/>
      <c r="F276" s="110"/>
      <c r="G276" s="111"/>
      <c r="H276" s="112"/>
      <c r="I276" s="16"/>
      <c r="J276" s="12"/>
      <c r="K276" s="16"/>
      <c r="L276" s="68"/>
      <c r="M276" s="12"/>
      <c r="N276" s="19"/>
      <c r="O276" s="20"/>
      <c r="P276" s="21"/>
      <c r="Q276" s="21"/>
      <c r="R276" s="21"/>
      <c r="S276" s="21"/>
      <c r="T276" s="21"/>
      <c r="U276" s="21"/>
      <c r="V276" s="21"/>
      <c r="W276" s="21"/>
      <c r="X276" s="21"/>
      <c r="Y276" s="21"/>
      <c r="Z276" s="21"/>
      <c r="AA276" s="22"/>
      <c r="AB276" s="22"/>
      <c r="AC276" s="22"/>
      <c r="AD276" s="22"/>
      <c r="AE276" s="22"/>
      <c r="AF276" s="22"/>
      <c r="AG276" s="22"/>
      <c r="AH276" s="22"/>
      <c r="AI276" s="22"/>
      <c r="AJ276" s="22"/>
      <c r="AK276" s="22"/>
      <c r="AL276" s="22"/>
      <c r="AM276" s="22"/>
      <c r="AN276" s="22"/>
      <c r="AO276" s="22"/>
      <c r="AP276" s="22"/>
      <c r="AQ276" s="22"/>
      <c r="AR276" s="22"/>
      <c r="AS276" s="22"/>
      <c r="AT276" s="22"/>
      <c r="AU276" s="22"/>
      <c r="AV276" s="22"/>
      <c r="AW276" s="22"/>
    </row>
    <row r="277" spans="1:49" ht="30" customHeight="1" x14ac:dyDescent="0.25">
      <c r="A277" s="8"/>
      <c r="B277" s="9"/>
      <c r="C277" s="10" t="s">
        <v>1202</v>
      </c>
      <c r="D277" s="8" t="s">
        <v>1203</v>
      </c>
      <c r="E277" s="12"/>
      <c r="F277" s="110"/>
      <c r="G277" s="111"/>
      <c r="H277" s="112"/>
      <c r="I277" s="16"/>
      <c r="J277" s="12"/>
      <c r="K277" s="16"/>
      <c r="L277" s="68"/>
      <c r="M277" s="12"/>
      <c r="N277" s="19"/>
      <c r="O277" s="20"/>
      <c r="P277" s="21"/>
      <c r="Q277" s="21"/>
      <c r="R277" s="21"/>
      <c r="S277" s="21"/>
      <c r="T277" s="21"/>
      <c r="U277" s="21"/>
      <c r="V277" s="21"/>
      <c r="W277" s="21"/>
      <c r="X277" s="21"/>
      <c r="Y277" s="21"/>
      <c r="Z277" s="21"/>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row>
    <row r="278" spans="1:49" ht="30" customHeight="1" x14ac:dyDescent="0.25">
      <c r="A278" s="23">
        <v>6643</v>
      </c>
      <c r="B278" s="23">
        <v>255</v>
      </c>
      <c r="C278" s="24" t="s">
        <v>1204</v>
      </c>
      <c r="D278" s="1" t="s">
        <v>1205</v>
      </c>
      <c r="E278" s="33" t="s">
        <v>1206</v>
      </c>
      <c r="F278" s="26" t="s">
        <v>1207</v>
      </c>
      <c r="G278" s="37" t="s">
        <v>29</v>
      </c>
      <c r="H278" s="27" t="s">
        <v>1208</v>
      </c>
      <c r="I278" s="305">
        <v>1.25</v>
      </c>
      <c r="J278" s="28">
        <v>1</v>
      </c>
      <c r="K278" s="29">
        <f>I278*J278</f>
        <v>1.25</v>
      </c>
      <c r="L278" s="315">
        <f>I278-K278</f>
        <v>0</v>
      </c>
      <c r="M278" s="40" t="s">
        <v>208</v>
      </c>
      <c r="N278" s="30" t="s">
        <v>1209</v>
      </c>
      <c r="O278" s="31"/>
      <c r="P278" s="32"/>
      <c r="Q278" s="32"/>
      <c r="R278" s="32"/>
      <c r="S278" s="32"/>
      <c r="T278" s="32"/>
      <c r="U278" s="32"/>
      <c r="V278" s="32"/>
      <c r="W278" s="32"/>
      <c r="X278" s="32"/>
      <c r="Y278" s="32"/>
      <c r="Z278" s="32"/>
    </row>
    <row r="279" spans="1:49" ht="30" customHeight="1" x14ac:dyDescent="0.25">
      <c r="A279" s="8"/>
      <c r="B279" s="9"/>
      <c r="C279" s="10" t="s">
        <v>1210</v>
      </c>
      <c r="D279" s="8" t="s">
        <v>1211</v>
      </c>
      <c r="E279" s="12"/>
      <c r="F279" s="13"/>
      <c r="G279" s="14"/>
      <c r="H279" s="15"/>
      <c r="I279" s="16"/>
      <c r="J279" s="113"/>
      <c r="K279" s="16"/>
      <c r="L279" s="68"/>
      <c r="M279" s="12"/>
      <c r="N279" s="19"/>
      <c r="O279" s="20"/>
      <c r="P279" s="21"/>
      <c r="Q279" s="21"/>
      <c r="R279" s="21"/>
      <c r="S279" s="21"/>
      <c r="T279" s="21"/>
      <c r="U279" s="21"/>
      <c r="V279" s="21"/>
      <c r="W279" s="21"/>
      <c r="X279" s="21"/>
      <c r="Y279" s="21"/>
      <c r="Z279" s="21"/>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row>
    <row r="280" spans="1:49" ht="30" customHeight="1" x14ac:dyDescent="0.25">
      <c r="A280" s="23">
        <v>2007</v>
      </c>
      <c r="B280" s="23">
        <v>256</v>
      </c>
      <c r="C280" s="24" t="s">
        <v>1212</v>
      </c>
      <c r="D280" s="1" t="s">
        <v>1213</v>
      </c>
      <c r="E280" s="25" t="s">
        <v>1214</v>
      </c>
      <c r="F280" s="26" t="s">
        <v>1215</v>
      </c>
      <c r="G280" s="37" t="s">
        <v>54</v>
      </c>
      <c r="H280" s="27" t="s">
        <v>1216</v>
      </c>
      <c r="I280" s="305">
        <v>7</v>
      </c>
      <c r="J280" s="28">
        <v>1</v>
      </c>
      <c r="K280" s="29">
        <f t="shared" ref="K280:K287" si="29">I280*J280</f>
        <v>7</v>
      </c>
      <c r="L280" s="315">
        <f t="shared" ref="L280:L287" si="30">I280-K280</f>
        <v>0</v>
      </c>
      <c r="M280" s="40" t="s">
        <v>208</v>
      </c>
      <c r="N280" s="30" t="s">
        <v>1217</v>
      </c>
      <c r="O280" s="31"/>
      <c r="P280" s="32"/>
      <c r="Q280" s="32"/>
      <c r="R280" s="32"/>
      <c r="S280" s="32"/>
      <c r="T280" s="32"/>
      <c r="U280" s="32"/>
      <c r="V280" s="32"/>
      <c r="W280" s="32"/>
      <c r="X280" s="32"/>
      <c r="Y280" s="32"/>
      <c r="Z280" s="32"/>
    </row>
    <row r="281" spans="1:49" ht="30" customHeight="1" x14ac:dyDescent="0.25">
      <c r="A281" s="23">
        <v>2310</v>
      </c>
      <c r="B281" s="23">
        <v>257</v>
      </c>
      <c r="C281" s="24" t="s">
        <v>1212</v>
      </c>
      <c r="D281" s="1" t="s">
        <v>1213</v>
      </c>
      <c r="E281" s="25" t="s">
        <v>1214</v>
      </c>
      <c r="F281" s="51" t="s">
        <v>1218</v>
      </c>
      <c r="G281" s="40" t="s">
        <v>213</v>
      </c>
      <c r="H281" s="40" t="s">
        <v>1219</v>
      </c>
      <c r="I281" s="305">
        <v>7</v>
      </c>
      <c r="J281" s="28">
        <v>1</v>
      </c>
      <c r="K281" s="29">
        <f t="shared" si="29"/>
        <v>7</v>
      </c>
      <c r="L281" s="315">
        <f t="shared" si="30"/>
        <v>0</v>
      </c>
      <c r="M281" s="40" t="s">
        <v>208</v>
      </c>
      <c r="N281" s="30" t="s">
        <v>1220</v>
      </c>
      <c r="O281" s="31"/>
      <c r="P281" s="32"/>
      <c r="Q281" s="32"/>
      <c r="R281" s="32"/>
      <c r="S281" s="32"/>
      <c r="T281" s="32"/>
      <c r="U281" s="32"/>
      <c r="V281" s="32"/>
      <c r="W281" s="32"/>
      <c r="X281" s="32"/>
      <c r="Y281" s="32"/>
      <c r="Z281" s="32"/>
    </row>
    <row r="282" spans="1:49" ht="30" customHeight="1" x14ac:dyDescent="0.25">
      <c r="A282" s="23">
        <v>2006</v>
      </c>
      <c r="B282" s="23">
        <v>258</v>
      </c>
      <c r="C282" s="24" t="s">
        <v>1212</v>
      </c>
      <c r="D282" s="1" t="s">
        <v>1213</v>
      </c>
      <c r="E282" s="25" t="s">
        <v>1221</v>
      </c>
      <c r="F282" s="26" t="s">
        <v>1215</v>
      </c>
      <c r="G282" s="37" t="s">
        <v>54</v>
      </c>
      <c r="H282" s="27" t="s">
        <v>1222</v>
      </c>
      <c r="I282" s="305">
        <v>14.67</v>
      </c>
      <c r="J282" s="28">
        <v>1</v>
      </c>
      <c r="K282" s="29">
        <f t="shared" si="29"/>
        <v>14.67</v>
      </c>
      <c r="L282" s="315">
        <f t="shared" si="30"/>
        <v>0</v>
      </c>
      <c r="M282" s="40" t="s">
        <v>208</v>
      </c>
      <c r="N282" s="30" t="s">
        <v>1223</v>
      </c>
      <c r="O282" s="31"/>
      <c r="P282" s="32"/>
      <c r="Q282" s="32"/>
      <c r="R282" s="32"/>
      <c r="S282" s="32"/>
      <c r="T282" s="32"/>
      <c r="U282" s="32"/>
      <c r="V282" s="32"/>
      <c r="W282" s="32"/>
      <c r="X282" s="32"/>
      <c r="Y282" s="32"/>
      <c r="Z282" s="32"/>
    </row>
    <row r="283" spans="1:49" ht="30" customHeight="1" x14ac:dyDescent="0.25">
      <c r="A283" s="23" t="s">
        <v>1224</v>
      </c>
      <c r="B283" s="23">
        <v>259</v>
      </c>
      <c r="C283" s="35" t="s">
        <v>1225</v>
      </c>
      <c r="D283" s="1" t="s">
        <v>1226</v>
      </c>
      <c r="E283" s="25" t="s">
        <v>666</v>
      </c>
      <c r="F283" s="26" t="s">
        <v>1227</v>
      </c>
      <c r="G283" s="27" t="s">
        <v>43</v>
      </c>
      <c r="H283" s="27" t="s">
        <v>1228</v>
      </c>
      <c r="I283" s="305">
        <v>8.6999999999999993</v>
      </c>
      <c r="J283" s="28">
        <v>1</v>
      </c>
      <c r="K283" s="29">
        <f t="shared" si="29"/>
        <v>8.6999999999999993</v>
      </c>
      <c r="L283" s="315">
        <f t="shared" si="30"/>
        <v>0</v>
      </c>
      <c r="M283" s="40" t="s">
        <v>208</v>
      </c>
      <c r="N283" s="30" t="s">
        <v>1229</v>
      </c>
      <c r="O283" s="58"/>
      <c r="P283" s="59"/>
      <c r="Q283" s="59"/>
      <c r="R283" s="59"/>
      <c r="S283" s="59"/>
      <c r="T283" s="59"/>
      <c r="U283" s="59"/>
      <c r="V283" s="59"/>
      <c r="W283" s="59"/>
      <c r="X283" s="59"/>
      <c r="Y283" s="59"/>
      <c r="Z283" s="59"/>
    </row>
    <row r="284" spans="1:49" ht="30" customHeight="1" x14ac:dyDescent="0.25">
      <c r="A284" s="23" t="s">
        <v>1230</v>
      </c>
      <c r="B284" s="23">
        <v>260</v>
      </c>
      <c r="C284" s="24" t="s">
        <v>1225</v>
      </c>
      <c r="D284" s="1" t="s">
        <v>1226</v>
      </c>
      <c r="E284" s="25" t="s">
        <v>1231</v>
      </c>
      <c r="F284" s="26" t="s">
        <v>1227</v>
      </c>
      <c r="G284" s="27" t="s">
        <v>43</v>
      </c>
      <c r="H284" s="27" t="s">
        <v>1232</v>
      </c>
      <c r="I284" s="306">
        <v>11.3</v>
      </c>
      <c r="J284" s="28">
        <v>1</v>
      </c>
      <c r="K284" s="29">
        <f t="shared" si="29"/>
        <v>11.3</v>
      </c>
      <c r="L284" s="315">
        <f t="shared" si="30"/>
        <v>0</v>
      </c>
      <c r="M284" s="40" t="s">
        <v>208</v>
      </c>
      <c r="N284" s="30" t="s">
        <v>1233</v>
      </c>
      <c r="O284" s="58"/>
      <c r="P284" s="59"/>
      <c r="Q284" s="59"/>
      <c r="R284" s="59"/>
      <c r="S284" s="59"/>
      <c r="T284" s="59"/>
      <c r="U284" s="59"/>
      <c r="V284" s="59"/>
      <c r="W284" s="59"/>
      <c r="X284" s="59"/>
      <c r="Y284" s="59"/>
      <c r="Z284" s="59"/>
    </row>
    <row r="285" spans="1:49" ht="30" customHeight="1" x14ac:dyDescent="0.25">
      <c r="A285" s="23" t="s">
        <v>1234</v>
      </c>
      <c r="B285" s="23">
        <v>261</v>
      </c>
      <c r="C285" s="35" t="s">
        <v>1235</v>
      </c>
      <c r="D285" s="1" t="s">
        <v>1236</v>
      </c>
      <c r="E285" s="40" t="s">
        <v>1237</v>
      </c>
      <c r="F285" s="4" t="s">
        <v>1238</v>
      </c>
      <c r="G285" s="27" t="s">
        <v>414</v>
      </c>
      <c r="H285" s="27" t="s">
        <v>1239</v>
      </c>
      <c r="I285" s="305">
        <v>13</v>
      </c>
      <c r="J285" s="28">
        <v>1</v>
      </c>
      <c r="K285" s="29">
        <f t="shared" si="29"/>
        <v>13</v>
      </c>
      <c r="L285" s="315">
        <f t="shared" si="30"/>
        <v>0</v>
      </c>
      <c r="M285" s="40" t="s">
        <v>208</v>
      </c>
      <c r="N285" s="30" t="s">
        <v>1240</v>
      </c>
      <c r="O285" s="31"/>
      <c r="P285" s="32"/>
      <c r="Q285" s="32"/>
      <c r="R285" s="32"/>
      <c r="S285" s="32"/>
      <c r="T285" s="32"/>
      <c r="U285" s="32"/>
      <c r="V285" s="32"/>
      <c r="W285" s="32"/>
      <c r="X285" s="32"/>
      <c r="Y285" s="32"/>
      <c r="Z285" s="32"/>
      <c r="AA285" s="50"/>
      <c r="AB285" s="50"/>
      <c r="AC285" s="50"/>
      <c r="AD285" s="50"/>
      <c r="AE285" s="50"/>
      <c r="AF285" s="50"/>
      <c r="AG285" s="50"/>
      <c r="AH285" s="50"/>
      <c r="AI285" s="50"/>
      <c r="AJ285" s="50"/>
      <c r="AK285" s="50"/>
      <c r="AL285" s="50"/>
      <c r="AM285" s="50"/>
      <c r="AN285" s="50"/>
      <c r="AO285" s="50"/>
      <c r="AP285" s="50"/>
      <c r="AQ285" s="50"/>
      <c r="AR285" s="50"/>
      <c r="AS285" s="50"/>
      <c r="AT285" s="50"/>
      <c r="AU285" s="50"/>
      <c r="AV285" s="50"/>
      <c r="AW285" s="50"/>
    </row>
    <row r="286" spans="1:49" ht="30" customHeight="1" x14ac:dyDescent="0.25">
      <c r="A286" s="23">
        <v>5700</v>
      </c>
      <c r="B286" s="23">
        <v>262</v>
      </c>
      <c r="C286" s="35" t="s">
        <v>1235</v>
      </c>
      <c r="D286" s="1" t="s">
        <v>1236</v>
      </c>
      <c r="E286" s="25" t="s">
        <v>1237</v>
      </c>
      <c r="F286" s="51" t="s">
        <v>1241</v>
      </c>
      <c r="G286" s="25" t="s">
        <v>39</v>
      </c>
      <c r="H286" s="40" t="s">
        <v>1242</v>
      </c>
      <c r="I286" s="305">
        <v>13</v>
      </c>
      <c r="J286" s="28">
        <v>1</v>
      </c>
      <c r="K286" s="29">
        <f t="shared" si="29"/>
        <v>13</v>
      </c>
      <c r="L286" s="315">
        <f t="shared" si="30"/>
        <v>0</v>
      </c>
      <c r="M286" s="40" t="s">
        <v>208</v>
      </c>
      <c r="N286" s="30" t="s">
        <v>1243</v>
      </c>
      <c r="O286" s="31"/>
      <c r="P286" s="32"/>
      <c r="Q286" s="32"/>
      <c r="R286" s="32"/>
      <c r="S286" s="32"/>
      <c r="T286" s="32"/>
      <c r="U286" s="32"/>
      <c r="V286" s="32"/>
      <c r="W286" s="32"/>
      <c r="X286" s="32"/>
      <c r="Y286" s="32"/>
      <c r="Z286" s="32"/>
    </row>
    <row r="287" spans="1:49" ht="30" customHeight="1" x14ac:dyDescent="0.25">
      <c r="A287" s="23">
        <v>7238</v>
      </c>
      <c r="B287" s="23">
        <v>263</v>
      </c>
      <c r="C287" s="35" t="s">
        <v>1235</v>
      </c>
      <c r="D287" s="1" t="s">
        <v>1236</v>
      </c>
      <c r="E287" s="25" t="s">
        <v>1237</v>
      </c>
      <c r="F287" s="26" t="s">
        <v>1244</v>
      </c>
      <c r="G287" s="37" t="s">
        <v>47</v>
      </c>
      <c r="H287" s="27" t="s">
        <v>1245</v>
      </c>
      <c r="I287" s="305">
        <v>13</v>
      </c>
      <c r="J287" s="28">
        <v>1</v>
      </c>
      <c r="K287" s="29">
        <f t="shared" si="29"/>
        <v>13</v>
      </c>
      <c r="L287" s="315">
        <f t="shared" si="30"/>
        <v>0</v>
      </c>
      <c r="M287" s="40" t="s">
        <v>208</v>
      </c>
      <c r="N287" s="30" t="s">
        <v>1246</v>
      </c>
      <c r="O287" s="31"/>
      <c r="P287" s="32"/>
      <c r="Q287" s="32"/>
      <c r="R287" s="32"/>
      <c r="S287" s="32"/>
      <c r="T287" s="32"/>
      <c r="U287" s="32"/>
      <c r="V287" s="32"/>
      <c r="W287" s="32"/>
      <c r="X287" s="32"/>
      <c r="Y287" s="32"/>
      <c r="Z287" s="32"/>
    </row>
    <row r="288" spans="1:49" ht="30" customHeight="1" x14ac:dyDescent="0.25">
      <c r="A288" s="8"/>
      <c r="B288" s="9"/>
      <c r="C288" s="10" t="s">
        <v>1247</v>
      </c>
      <c r="D288" s="8" t="s">
        <v>1248</v>
      </c>
      <c r="E288" s="57"/>
      <c r="F288" s="13"/>
      <c r="G288" s="14"/>
      <c r="H288" s="15"/>
      <c r="I288" s="16"/>
      <c r="J288" s="12"/>
      <c r="K288" s="16"/>
      <c r="L288" s="68"/>
      <c r="M288" s="12"/>
      <c r="N288" s="19"/>
      <c r="O288" s="20"/>
      <c r="P288" s="21"/>
      <c r="Q288" s="21"/>
      <c r="R288" s="21"/>
      <c r="S288" s="21"/>
      <c r="T288" s="21"/>
      <c r="U288" s="21"/>
      <c r="V288" s="21"/>
      <c r="W288" s="21"/>
      <c r="X288" s="21"/>
      <c r="Y288" s="21"/>
      <c r="Z288" s="21"/>
      <c r="AA288" s="22"/>
      <c r="AB288" s="22"/>
      <c r="AC288" s="22"/>
      <c r="AD288" s="22"/>
      <c r="AE288" s="22"/>
      <c r="AF288" s="22"/>
      <c r="AG288" s="22"/>
      <c r="AH288" s="22"/>
      <c r="AI288" s="22"/>
      <c r="AJ288" s="22"/>
      <c r="AK288" s="22"/>
      <c r="AL288" s="22"/>
      <c r="AM288" s="22"/>
      <c r="AN288" s="22"/>
      <c r="AO288" s="22"/>
      <c r="AP288" s="22"/>
      <c r="AQ288" s="22"/>
      <c r="AR288" s="22"/>
      <c r="AS288" s="22"/>
      <c r="AT288" s="22"/>
      <c r="AU288" s="22"/>
      <c r="AV288" s="22"/>
      <c r="AW288" s="22"/>
    </row>
    <row r="289" spans="1:26" ht="30" customHeight="1" x14ac:dyDescent="0.25">
      <c r="A289" s="23">
        <v>5739</v>
      </c>
      <c r="B289" s="23">
        <v>264</v>
      </c>
      <c r="C289" s="24" t="s">
        <v>1249</v>
      </c>
      <c r="D289" s="1" t="s">
        <v>1250</v>
      </c>
      <c r="E289" s="25" t="s">
        <v>1251</v>
      </c>
      <c r="F289" s="26" t="s">
        <v>1252</v>
      </c>
      <c r="G289" s="37" t="s">
        <v>1253</v>
      </c>
      <c r="H289" s="40" t="s">
        <v>1254</v>
      </c>
      <c r="I289" s="306">
        <v>8.75</v>
      </c>
      <c r="J289" s="28">
        <v>1</v>
      </c>
      <c r="K289" s="29">
        <f t="shared" ref="K289:K305" si="31">I289*J289</f>
        <v>8.75</v>
      </c>
      <c r="L289" s="315">
        <f t="shared" ref="L289:L305" si="32">I289-K289</f>
        <v>0</v>
      </c>
      <c r="M289" s="40" t="s">
        <v>208</v>
      </c>
      <c r="N289" s="30" t="s">
        <v>1255</v>
      </c>
      <c r="O289" s="31"/>
      <c r="P289" s="32"/>
      <c r="Q289" s="32"/>
      <c r="R289" s="32"/>
      <c r="S289" s="32"/>
      <c r="T289" s="32"/>
      <c r="U289" s="32"/>
      <c r="V289" s="32"/>
      <c r="W289" s="32"/>
      <c r="X289" s="32"/>
      <c r="Y289" s="32"/>
      <c r="Z289" s="32"/>
    </row>
    <row r="290" spans="1:26" ht="30" customHeight="1" x14ac:dyDescent="0.25">
      <c r="A290" s="23">
        <v>6755</v>
      </c>
      <c r="B290" s="23">
        <v>265</v>
      </c>
      <c r="C290" s="24" t="s">
        <v>1249</v>
      </c>
      <c r="D290" s="1" t="s">
        <v>1250</v>
      </c>
      <c r="E290" s="33" t="s">
        <v>1256</v>
      </c>
      <c r="F290" s="26" t="s">
        <v>1257</v>
      </c>
      <c r="G290" s="74" t="s">
        <v>29</v>
      </c>
      <c r="H290" s="27" t="s">
        <v>1258</v>
      </c>
      <c r="I290" s="306">
        <v>4.7</v>
      </c>
      <c r="J290" s="28">
        <v>1</v>
      </c>
      <c r="K290" s="29">
        <f t="shared" si="31"/>
        <v>4.7</v>
      </c>
      <c r="L290" s="315">
        <f t="shared" si="32"/>
        <v>0</v>
      </c>
      <c r="M290" s="40" t="s">
        <v>208</v>
      </c>
      <c r="N290" s="30" t="s">
        <v>1259</v>
      </c>
      <c r="O290" s="114"/>
      <c r="P290" s="89"/>
      <c r="Q290" s="89"/>
      <c r="R290" s="89"/>
      <c r="S290" s="89"/>
      <c r="T290" s="89"/>
      <c r="U290" s="89"/>
      <c r="V290" s="89"/>
      <c r="W290" s="89"/>
      <c r="X290" s="89"/>
      <c r="Y290" s="89"/>
      <c r="Z290" s="89"/>
    </row>
    <row r="291" spans="1:26" ht="30" customHeight="1" x14ac:dyDescent="0.25">
      <c r="A291" s="23">
        <v>2008</v>
      </c>
      <c r="B291" s="23">
        <v>266</v>
      </c>
      <c r="C291" s="35" t="s">
        <v>1260</v>
      </c>
      <c r="D291" s="1" t="s">
        <v>1261</v>
      </c>
      <c r="E291" s="25" t="s">
        <v>1262</v>
      </c>
      <c r="F291" s="26" t="s">
        <v>1263</v>
      </c>
      <c r="G291" s="37" t="s">
        <v>54</v>
      </c>
      <c r="H291" s="27" t="s">
        <v>1264</v>
      </c>
      <c r="I291" s="305">
        <v>2.5</v>
      </c>
      <c r="J291" s="28">
        <v>1</v>
      </c>
      <c r="K291" s="29">
        <f t="shared" si="31"/>
        <v>2.5</v>
      </c>
      <c r="L291" s="315">
        <f t="shared" si="32"/>
        <v>0</v>
      </c>
      <c r="M291" s="40" t="s">
        <v>208</v>
      </c>
      <c r="N291" s="30" t="s">
        <v>1265</v>
      </c>
      <c r="O291" s="31"/>
      <c r="P291" s="32"/>
      <c r="Q291" s="32"/>
      <c r="R291" s="32"/>
      <c r="S291" s="32"/>
      <c r="T291" s="32"/>
      <c r="U291" s="32"/>
      <c r="V291" s="32"/>
      <c r="W291" s="32"/>
      <c r="X291" s="32"/>
      <c r="Y291" s="32"/>
      <c r="Z291" s="32"/>
    </row>
    <row r="292" spans="1:26" ht="30" customHeight="1" x14ac:dyDescent="0.25">
      <c r="A292" s="23">
        <v>6548</v>
      </c>
      <c r="B292" s="23">
        <v>267</v>
      </c>
      <c r="C292" s="35" t="s">
        <v>1260</v>
      </c>
      <c r="D292" s="1" t="s">
        <v>1261</v>
      </c>
      <c r="E292" s="33" t="s">
        <v>1262</v>
      </c>
      <c r="F292" s="26" t="s">
        <v>1266</v>
      </c>
      <c r="G292" s="37" t="s">
        <v>29</v>
      </c>
      <c r="H292" s="27" t="s">
        <v>1267</v>
      </c>
      <c r="I292" s="305">
        <v>2.5</v>
      </c>
      <c r="J292" s="28">
        <v>1</v>
      </c>
      <c r="K292" s="29">
        <f t="shared" si="31"/>
        <v>2.5</v>
      </c>
      <c r="L292" s="315">
        <f t="shared" si="32"/>
        <v>0</v>
      </c>
      <c r="M292" s="40" t="s">
        <v>208</v>
      </c>
      <c r="N292" s="30" t="s">
        <v>1268</v>
      </c>
      <c r="O292" s="31"/>
      <c r="P292" s="32"/>
      <c r="Q292" s="32"/>
      <c r="R292" s="32"/>
      <c r="S292" s="32"/>
      <c r="T292" s="32"/>
      <c r="U292" s="32"/>
      <c r="V292" s="32"/>
      <c r="W292" s="32"/>
      <c r="X292" s="32"/>
      <c r="Y292" s="32"/>
      <c r="Z292" s="32"/>
    </row>
    <row r="293" spans="1:26" ht="30" customHeight="1" x14ac:dyDescent="0.25">
      <c r="A293" s="23">
        <v>7978</v>
      </c>
      <c r="B293" s="23">
        <v>268</v>
      </c>
      <c r="C293" s="35" t="s">
        <v>1260</v>
      </c>
      <c r="D293" s="1" t="s">
        <v>1261</v>
      </c>
      <c r="E293" s="25" t="s">
        <v>1262</v>
      </c>
      <c r="F293" s="26" t="s">
        <v>1269</v>
      </c>
      <c r="G293" s="37" t="s">
        <v>249</v>
      </c>
      <c r="H293" s="27" t="s">
        <v>1270</v>
      </c>
      <c r="I293" s="305">
        <v>2.5</v>
      </c>
      <c r="J293" s="28">
        <v>1</v>
      </c>
      <c r="K293" s="29">
        <f t="shared" si="31"/>
        <v>2.5</v>
      </c>
      <c r="L293" s="315">
        <f t="shared" si="32"/>
        <v>0</v>
      </c>
      <c r="M293" s="40" t="s">
        <v>208</v>
      </c>
      <c r="N293" s="30" t="s">
        <v>1271</v>
      </c>
      <c r="O293" s="31"/>
      <c r="P293" s="32"/>
      <c r="Q293" s="32"/>
      <c r="R293" s="32"/>
      <c r="S293" s="32"/>
      <c r="T293" s="32"/>
      <c r="U293" s="32"/>
      <c r="V293" s="32"/>
      <c r="W293" s="32"/>
      <c r="X293" s="32"/>
      <c r="Y293" s="32"/>
      <c r="Z293" s="32"/>
    </row>
    <row r="294" spans="1:26" ht="30" customHeight="1" x14ac:dyDescent="0.25">
      <c r="A294" s="23">
        <v>7979</v>
      </c>
      <c r="B294" s="23">
        <v>269</v>
      </c>
      <c r="C294" s="35" t="s">
        <v>1260</v>
      </c>
      <c r="D294" s="1" t="s">
        <v>1261</v>
      </c>
      <c r="E294" s="25" t="s">
        <v>1272</v>
      </c>
      <c r="F294" s="26" t="s">
        <v>1269</v>
      </c>
      <c r="G294" s="37" t="s">
        <v>249</v>
      </c>
      <c r="H294" s="27" t="s">
        <v>1273</v>
      </c>
      <c r="I294" s="305">
        <v>3.82</v>
      </c>
      <c r="J294" s="28">
        <v>1</v>
      </c>
      <c r="K294" s="29">
        <f t="shared" si="31"/>
        <v>3.82</v>
      </c>
      <c r="L294" s="315">
        <f t="shared" si="32"/>
        <v>0</v>
      </c>
      <c r="M294" s="40" t="s">
        <v>208</v>
      </c>
      <c r="N294" s="30" t="s">
        <v>1274</v>
      </c>
      <c r="O294" s="31"/>
      <c r="P294" s="32"/>
      <c r="Q294" s="32"/>
      <c r="R294" s="32"/>
      <c r="S294" s="32"/>
      <c r="T294" s="32"/>
      <c r="U294" s="32"/>
      <c r="V294" s="32"/>
      <c r="W294" s="32"/>
      <c r="X294" s="32"/>
      <c r="Y294" s="32"/>
      <c r="Z294" s="32"/>
    </row>
    <row r="295" spans="1:26" ht="30" customHeight="1" x14ac:dyDescent="0.25">
      <c r="A295" s="23">
        <v>1998</v>
      </c>
      <c r="B295" s="23">
        <v>270</v>
      </c>
      <c r="C295" s="35" t="s">
        <v>1260</v>
      </c>
      <c r="D295" s="1" t="s">
        <v>1261</v>
      </c>
      <c r="E295" s="25" t="s">
        <v>1272</v>
      </c>
      <c r="F295" s="26" t="s">
        <v>1263</v>
      </c>
      <c r="G295" s="37" t="s">
        <v>54</v>
      </c>
      <c r="H295" s="27" t="s">
        <v>1275</v>
      </c>
      <c r="I295" s="305">
        <v>3.82</v>
      </c>
      <c r="J295" s="28">
        <v>1</v>
      </c>
      <c r="K295" s="29">
        <f t="shared" si="31"/>
        <v>3.82</v>
      </c>
      <c r="L295" s="315">
        <f t="shared" si="32"/>
        <v>0</v>
      </c>
      <c r="M295" s="40" t="s">
        <v>208</v>
      </c>
      <c r="N295" s="30" t="s">
        <v>1276</v>
      </c>
      <c r="O295" s="31"/>
      <c r="P295" s="32"/>
      <c r="Q295" s="32"/>
      <c r="R295" s="32"/>
      <c r="S295" s="32"/>
      <c r="T295" s="32"/>
      <c r="U295" s="32"/>
      <c r="V295" s="32"/>
      <c r="W295" s="32"/>
      <c r="X295" s="32"/>
      <c r="Y295" s="32"/>
      <c r="Z295" s="32"/>
    </row>
    <row r="296" spans="1:26" ht="30" customHeight="1" x14ac:dyDescent="0.25">
      <c r="A296" s="23">
        <v>6549</v>
      </c>
      <c r="B296" s="23">
        <v>271</v>
      </c>
      <c r="C296" s="35" t="s">
        <v>1260</v>
      </c>
      <c r="D296" s="1" t="s">
        <v>1261</v>
      </c>
      <c r="E296" s="33" t="s">
        <v>1277</v>
      </c>
      <c r="F296" s="26" t="s">
        <v>1266</v>
      </c>
      <c r="G296" s="37" t="s">
        <v>29</v>
      </c>
      <c r="H296" s="27" t="s">
        <v>1278</v>
      </c>
      <c r="I296" s="305">
        <v>4.6100000000000003</v>
      </c>
      <c r="J296" s="28">
        <v>1</v>
      </c>
      <c r="K296" s="29">
        <f t="shared" si="31"/>
        <v>4.6100000000000003</v>
      </c>
      <c r="L296" s="315">
        <f t="shared" si="32"/>
        <v>0</v>
      </c>
      <c r="M296" s="40" t="s">
        <v>208</v>
      </c>
      <c r="N296" s="30" t="s">
        <v>1279</v>
      </c>
      <c r="O296" s="31"/>
      <c r="P296" s="32"/>
      <c r="Q296" s="32"/>
      <c r="R296" s="32"/>
      <c r="S296" s="32"/>
      <c r="T296" s="32"/>
      <c r="U296" s="32"/>
      <c r="V296" s="32"/>
      <c r="W296" s="32"/>
      <c r="X296" s="32"/>
      <c r="Y296" s="32"/>
      <c r="Z296" s="32"/>
    </row>
    <row r="297" spans="1:26" ht="30" customHeight="1" x14ac:dyDescent="0.25">
      <c r="A297" s="23">
        <v>6554</v>
      </c>
      <c r="B297" s="23">
        <v>272</v>
      </c>
      <c r="C297" s="35" t="s">
        <v>1260</v>
      </c>
      <c r="D297" s="1" t="s">
        <v>1261</v>
      </c>
      <c r="E297" s="33" t="s">
        <v>1280</v>
      </c>
      <c r="F297" s="26" t="s">
        <v>1266</v>
      </c>
      <c r="G297" s="37" t="s">
        <v>29</v>
      </c>
      <c r="H297" s="27" t="s">
        <v>1281</v>
      </c>
      <c r="I297" s="305">
        <v>7.59</v>
      </c>
      <c r="J297" s="28">
        <v>1</v>
      </c>
      <c r="K297" s="29">
        <f t="shared" si="31"/>
        <v>7.59</v>
      </c>
      <c r="L297" s="315">
        <f t="shared" si="32"/>
        <v>0</v>
      </c>
      <c r="M297" s="40" t="s">
        <v>208</v>
      </c>
      <c r="N297" s="30" t="s">
        <v>1282</v>
      </c>
      <c r="O297" s="31"/>
      <c r="P297" s="32"/>
      <c r="Q297" s="32"/>
      <c r="R297" s="32"/>
      <c r="S297" s="32"/>
      <c r="T297" s="32"/>
      <c r="U297" s="32"/>
      <c r="V297" s="32"/>
      <c r="W297" s="32"/>
      <c r="X297" s="32"/>
      <c r="Y297" s="32"/>
      <c r="Z297" s="32"/>
    </row>
    <row r="298" spans="1:26" ht="30" customHeight="1" x14ac:dyDescent="0.25">
      <c r="A298" s="23">
        <v>4599</v>
      </c>
      <c r="B298" s="23">
        <v>273</v>
      </c>
      <c r="C298" s="35" t="s">
        <v>1260</v>
      </c>
      <c r="D298" s="1" t="s">
        <v>1261</v>
      </c>
      <c r="E298" s="25" t="s">
        <v>1283</v>
      </c>
      <c r="F298" s="51" t="s">
        <v>1284</v>
      </c>
      <c r="G298" s="40" t="s">
        <v>213</v>
      </c>
      <c r="H298" s="40" t="s">
        <v>1285</v>
      </c>
      <c r="I298" s="305">
        <v>7.64</v>
      </c>
      <c r="J298" s="28">
        <v>1</v>
      </c>
      <c r="K298" s="29">
        <f t="shared" si="31"/>
        <v>7.64</v>
      </c>
      <c r="L298" s="315">
        <f t="shared" si="32"/>
        <v>0</v>
      </c>
      <c r="M298" s="40" t="s">
        <v>208</v>
      </c>
      <c r="N298" s="30" t="s">
        <v>1286</v>
      </c>
      <c r="O298" s="31"/>
      <c r="P298" s="32"/>
      <c r="Q298" s="32"/>
      <c r="R298" s="32"/>
      <c r="S298" s="32"/>
      <c r="T298" s="32"/>
      <c r="U298" s="32"/>
      <c r="V298" s="32"/>
      <c r="W298" s="32"/>
      <c r="X298" s="32"/>
      <c r="Y298" s="32"/>
      <c r="Z298" s="32"/>
    </row>
    <row r="299" spans="1:26" ht="30" customHeight="1" x14ac:dyDescent="0.25">
      <c r="A299" s="23">
        <v>4600</v>
      </c>
      <c r="B299" s="23">
        <v>274</v>
      </c>
      <c r="C299" s="35" t="s">
        <v>1260</v>
      </c>
      <c r="D299" s="1" t="s">
        <v>1261</v>
      </c>
      <c r="E299" s="25" t="s">
        <v>1287</v>
      </c>
      <c r="F299" s="51" t="s">
        <v>1284</v>
      </c>
      <c r="G299" s="40" t="s">
        <v>213</v>
      </c>
      <c r="H299" s="40" t="s">
        <v>1288</v>
      </c>
      <c r="I299" s="305">
        <v>14.11</v>
      </c>
      <c r="J299" s="28">
        <v>1</v>
      </c>
      <c r="K299" s="29">
        <f t="shared" si="31"/>
        <v>14.11</v>
      </c>
      <c r="L299" s="315">
        <f t="shared" si="32"/>
        <v>0</v>
      </c>
      <c r="M299" s="40" t="s">
        <v>208</v>
      </c>
      <c r="N299" s="30" t="s">
        <v>1289</v>
      </c>
      <c r="O299" s="31"/>
      <c r="P299" s="32"/>
      <c r="Q299" s="32"/>
      <c r="R299" s="32"/>
      <c r="S299" s="32"/>
      <c r="T299" s="32"/>
      <c r="U299" s="32"/>
      <c r="V299" s="32"/>
      <c r="W299" s="32"/>
      <c r="X299" s="32"/>
      <c r="Y299" s="32"/>
      <c r="Z299" s="32"/>
    </row>
    <row r="300" spans="1:26" ht="30" customHeight="1" x14ac:dyDescent="0.25">
      <c r="A300" s="23">
        <v>9770</v>
      </c>
      <c r="B300" s="23">
        <v>275</v>
      </c>
      <c r="C300" s="35" t="s">
        <v>1290</v>
      </c>
      <c r="D300" s="1" t="s">
        <v>1291</v>
      </c>
      <c r="E300" s="25" t="s">
        <v>1292</v>
      </c>
      <c r="F300" s="26" t="s">
        <v>1293</v>
      </c>
      <c r="G300" s="37" t="s">
        <v>1294</v>
      </c>
      <c r="H300" s="27" t="s">
        <v>1295</v>
      </c>
      <c r="I300" s="305">
        <v>10.199999999999999</v>
      </c>
      <c r="J300" s="28">
        <v>1</v>
      </c>
      <c r="K300" s="29">
        <f t="shared" si="31"/>
        <v>10.199999999999999</v>
      </c>
      <c r="L300" s="315">
        <f t="shared" si="32"/>
        <v>0</v>
      </c>
      <c r="M300" s="40" t="s">
        <v>208</v>
      </c>
      <c r="N300" s="30" t="s">
        <v>1296</v>
      </c>
      <c r="O300" s="31"/>
      <c r="P300" s="32"/>
      <c r="Q300" s="32"/>
      <c r="R300" s="32"/>
      <c r="S300" s="32"/>
      <c r="T300" s="32"/>
      <c r="U300" s="32"/>
      <c r="V300" s="32"/>
      <c r="W300" s="32"/>
      <c r="X300" s="32"/>
      <c r="Y300" s="32"/>
      <c r="Z300" s="32"/>
    </row>
    <row r="301" spans="1:26" ht="30" customHeight="1" x14ac:dyDescent="0.25">
      <c r="A301" s="23" t="s">
        <v>1297</v>
      </c>
      <c r="B301" s="23">
        <v>276</v>
      </c>
      <c r="C301" s="35" t="s">
        <v>1290</v>
      </c>
      <c r="D301" s="1" t="s">
        <v>1291</v>
      </c>
      <c r="E301" s="25" t="s">
        <v>1292</v>
      </c>
      <c r="F301" s="26" t="s">
        <v>1298</v>
      </c>
      <c r="G301" s="40" t="s">
        <v>1299</v>
      </c>
      <c r="H301" s="27" t="s">
        <v>1300</v>
      </c>
      <c r="I301" s="305">
        <v>10.199999999999999</v>
      </c>
      <c r="J301" s="28">
        <v>1</v>
      </c>
      <c r="K301" s="29">
        <f t="shared" si="31"/>
        <v>10.199999999999999</v>
      </c>
      <c r="L301" s="315">
        <f t="shared" si="32"/>
        <v>0</v>
      </c>
      <c r="M301" s="40" t="s">
        <v>208</v>
      </c>
      <c r="N301" s="30" t="s">
        <v>1301</v>
      </c>
      <c r="O301" s="31"/>
      <c r="P301" s="32"/>
      <c r="Q301" s="32"/>
      <c r="R301" s="32"/>
      <c r="S301" s="32"/>
      <c r="T301" s="32"/>
      <c r="U301" s="32"/>
      <c r="V301" s="32"/>
      <c r="W301" s="32"/>
      <c r="X301" s="32"/>
      <c r="Y301" s="32"/>
      <c r="Z301" s="32"/>
    </row>
    <row r="302" spans="1:26" ht="30" customHeight="1" x14ac:dyDescent="0.25">
      <c r="A302" s="23" t="s">
        <v>1302</v>
      </c>
      <c r="B302" s="23">
        <v>277</v>
      </c>
      <c r="C302" s="35" t="s">
        <v>1290</v>
      </c>
      <c r="D302" s="1" t="s">
        <v>1291</v>
      </c>
      <c r="E302" s="25" t="s">
        <v>1303</v>
      </c>
      <c r="F302" s="26" t="s">
        <v>1304</v>
      </c>
      <c r="G302" s="27" t="s">
        <v>1305</v>
      </c>
      <c r="H302" s="27" t="s">
        <v>1306</v>
      </c>
      <c r="I302" s="305">
        <v>10.199999999999999</v>
      </c>
      <c r="J302" s="28">
        <v>1</v>
      </c>
      <c r="K302" s="29">
        <f t="shared" si="31"/>
        <v>10.199999999999999</v>
      </c>
      <c r="L302" s="315">
        <f t="shared" si="32"/>
        <v>0</v>
      </c>
      <c r="M302" s="40" t="s">
        <v>208</v>
      </c>
      <c r="N302" s="30" t="s">
        <v>1307</v>
      </c>
      <c r="O302" s="115"/>
      <c r="P302" s="116"/>
      <c r="Q302" s="116"/>
      <c r="R302" s="116"/>
      <c r="S302" s="116"/>
      <c r="T302" s="116"/>
      <c r="U302" s="116"/>
      <c r="V302" s="116"/>
      <c r="W302" s="116"/>
      <c r="X302" s="116"/>
      <c r="Y302" s="116"/>
      <c r="Z302" s="116"/>
    </row>
    <row r="303" spans="1:26" ht="30" customHeight="1" x14ac:dyDescent="0.25">
      <c r="A303" s="23">
        <v>8574</v>
      </c>
      <c r="B303" s="23">
        <v>278</v>
      </c>
      <c r="C303" s="24" t="s">
        <v>1308</v>
      </c>
      <c r="D303" s="1" t="s">
        <v>1309</v>
      </c>
      <c r="E303" s="25" t="s">
        <v>1310</v>
      </c>
      <c r="F303" s="26" t="s">
        <v>1311</v>
      </c>
      <c r="G303" s="98" t="s">
        <v>531</v>
      </c>
      <c r="H303" s="27" t="s">
        <v>1312</v>
      </c>
      <c r="I303" s="306">
        <v>71.8</v>
      </c>
      <c r="J303" s="28">
        <v>0.5</v>
      </c>
      <c r="K303" s="29">
        <f t="shared" si="31"/>
        <v>35.9</v>
      </c>
      <c r="L303" s="315">
        <f t="shared" si="32"/>
        <v>35.9</v>
      </c>
      <c r="M303" s="30" t="s">
        <v>292</v>
      </c>
      <c r="N303" s="30" t="s">
        <v>1313</v>
      </c>
      <c r="O303" s="31"/>
      <c r="P303" s="32"/>
      <c r="Q303" s="32"/>
      <c r="R303" s="32"/>
      <c r="S303" s="32"/>
      <c r="T303" s="32"/>
      <c r="U303" s="32"/>
      <c r="V303" s="32"/>
      <c r="W303" s="32"/>
      <c r="X303" s="32"/>
      <c r="Y303" s="32"/>
      <c r="Z303" s="32"/>
    </row>
    <row r="304" spans="1:26" ht="30" customHeight="1" x14ac:dyDescent="0.25">
      <c r="A304" s="23">
        <v>8576</v>
      </c>
      <c r="B304" s="23">
        <v>279</v>
      </c>
      <c r="C304" s="24" t="s">
        <v>1308</v>
      </c>
      <c r="D304" s="1" t="s">
        <v>1309</v>
      </c>
      <c r="E304" s="25" t="s">
        <v>1314</v>
      </c>
      <c r="F304" s="26" t="s">
        <v>1311</v>
      </c>
      <c r="G304" s="98" t="s">
        <v>531</v>
      </c>
      <c r="H304" s="27" t="s">
        <v>1315</v>
      </c>
      <c r="I304" s="306">
        <v>73.599999999999994</v>
      </c>
      <c r="J304" s="28">
        <v>0.5</v>
      </c>
      <c r="K304" s="29">
        <f t="shared" si="31"/>
        <v>36.799999999999997</v>
      </c>
      <c r="L304" s="315">
        <f t="shared" si="32"/>
        <v>36.799999999999997</v>
      </c>
      <c r="M304" s="30" t="s">
        <v>292</v>
      </c>
      <c r="N304" s="30" t="s">
        <v>1316</v>
      </c>
      <c r="O304" s="31"/>
      <c r="P304" s="32"/>
      <c r="Q304" s="32"/>
      <c r="R304" s="32"/>
      <c r="S304" s="32"/>
      <c r="T304" s="32"/>
      <c r="U304" s="32"/>
      <c r="V304" s="32"/>
      <c r="W304" s="32"/>
      <c r="X304" s="32"/>
      <c r="Y304" s="32"/>
      <c r="Z304" s="32"/>
    </row>
    <row r="305" spans="1:49" ht="30" customHeight="1" x14ac:dyDescent="0.25">
      <c r="A305" s="23">
        <v>8575</v>
      </c>
      <c r="B305" s="23">
        <v>280</v>
      </c>
      <c r="C305" s="24" t="s">
        <v>1308</v>
      </c>
      <c r="D305" s="1" t="s">
        <v>1309</v>
      </c>
      <c r="E305" s="25" t="s">
        <v>1317</v>
      </c>
      <c r="F305" s="26" t="s">
        <v>1311</v>
      </c>
      <c r="G305" s="98" t="s">
        <v>531</v>
      </c>
      <c r="H305" s="27" t="s">
        <v>1318</v>
      </c>
      <c r="I305" s="306">
        <v>72.2</v>
      </c>
      <c r="J305" s="28">
        <v>0.5</v>
      </c>
      <c r="K305" s="29">
        <f t="shared" si="31"/>
        <v>36.1</v>
      </c>
      <c r="L305" s="315">
        <f t="shared" si="32"/>
        <v>36.1</v>
      </c>
      <c r="M305" s="30" t="s">
        <v>292</v>
      </c>
      <c r="N305" s="30" t="s">
        <v>1319</v>
      </c>
      <c r="O305" s="31"/>
      <c r="P305" s="32"/>
      <c r="Q305" s="32"/>
      <c r="R305" s="32"/>
      <c r="S305" s="32"/>
      <c r="T305" s="32"/>
      <c r="U305" s="32"/>
      <c r="V305" s="32"/>
      <c r="W305" s="32"/>
      <c r="X305" s="32"/>
      <c r="Y305" s="32"/>
      <c r="Z305" s="32"/>
    </row>
    <row r="306" spans="1:49" ht="30" customHeight="1" x14ac:dyDescent="0.25">
      <c r="A306" s="8"/>
      <c r="B306" s="9"/>
      <c r="C306" s="10" t="s">
        <v>1320</v>
      </c>
      <c r="D306" s="8" t="s">
        <v>1321</v>
      </c>
      <c r="E306" s="12"/>
      <c r="F306" s="13"/>
      <c r="G306" s="14"/>
      <c r="H306" s="15"/>
      <c r="I306" s="16"/>
      <c r="J306" s="12"/>
      <c r="K306" s="16"/>
      <c r="L306" s="68"/>
      <c r="M306" s="12"/>
      <c r="N306" s="19"/>
      <c r="O306" s="20"/>
      <c r="P306" s="21"/>
      <c r="Q306" s="21"/>
      <c r="R306" s="21"/>
      <c r="S306" s="21"/>
      <c r="T306" s="21"/>
      <c r="U306" s="21"/>
      <c r="V306" s="21"/>
      <c r="W306" s="21"/>
      <c r="X306" s="21"/>
      <c r="Y306" s="21"/>
      <c r="Z306" s="21"/>
      <c r="AA306" s="22"/>
      <c r="AB306" s="22"/>
      <c r="AC306" s="22"/>
      <c r="AD306" s="22"/>
      <c r="AE306" s="22"/>
      <c r="AF306" s="22"/>
      <c r="AG306" s="22"/>
      <c r="AH306" s="22"/>
      <c r="AI306" s="22"/>
      <c r="AJ306" s="22"/>
      <c r="AK306" s="22"/>
      <c r="AL306" s="22"/>
      <c r="AM306" s="22"/>
      <c r="AN306" s="22"/>
      <c r="AO306" s="22"/>
      <c r="AP306" s="22"/>
      <c r="AQ306" s="22"/>
      <c r="AR306" s="22"/>
      <c r="AS306" s="22"/>
      <c r="AT306" s="22"/>
      <c r="AU306" s="22"/>
      <c r="AV306" s="22"/>
      <c r="AW306" s="22"/>
    </row>
    <row r="307" spans="1:49" ht="30" customHeight="1" x14ac:dyDescent="0.25">
      <c r="A307" s="23">
        <v>7428</v>
      </c>
      <c r="B307" s="23">
        <v>281</v>
      </c>
      <c r="C307" s="35" t="s">
        <v>1322</v>
      </c>
      <c r="D307" s="1" t="s">
        <v>1323</v>
      </c>
      <c r="E307" s="25" t="s">
        <v>1324</v>
      </c>
      <c r="F307" s="26" t="s">
        <v>1325</v>
      </c>
      <c r="G307" s="40" t="s">
        <v>213</v>
      </c>
      <c r="H307" s="27" t="s">
        <v>1326</v>
      </c>
      <c r="I307" s="305">
        <v>7.93</v>
      </c>
      <c r="J307" s="48">
        <v>1</v>
      </c>
      <c r="K307" s="36">
        <f t="shared" ref="K307:K316" si="33">I307*J307</f>
        <v>7.93</v>
      </c>
      <c r="L307" s="315">
        <f t="shared" ref="L307:L316" si="34">I307-K307</f>
        <v>0</v>
      </c>
      <c r="M307" s="30" t="s">
        <v>25</v>
      </c>
      <c r="N307" s="30" t="s">
        <v>1327</v>
      </c>
      <c r="O307" s="117"/>
      <c r="P307" s="59"/>
      <c r="Q307" s="59"/>
      <c r="R307" s="59"/>
      <c r="S307" s="59"/>
      <c r="T307" s="59"/>
      <c r="U307" s="59"/>
      <c r="V307" s="59"/>
      <c r="W307" s="59"/>
      <c r="X307" s="59"/>
      <c r="Y307" s="59"/>
      <c r="Z307" s="59"/>
    </row>
    <row r="308" spans="1:49" ht="30" customHeight="1" x14ac:dyDescent="0.25">
      <c r="A308" s="23">
        <v>7427</v>
      </c>
      <c r="B308" s="23">
        <v>282</v>
      </c>
      <c r="C308" s="35" t="s">
        <v>1322</v>
      </c>
      <c r="D308" s="1" t="s">
        <v>1323</v>
      </c>
      <c r="E308" s="25" t="s">
        <v>1328</v>
      </c>
      <c r="F308" s="26" t="s">
        <v>1325</v>
      </c>
      <c r="G308" s="40" t="s">
        <v>213</v>
      </c>
      <c r="H308" s="27" t="s">
        <v>1329</v>
      </c>
      <c r="I308" s="305">
        <v>11.48</v>
      </c>
      <c r="J308" s="48">
        <v>1</v>
      </c>
      <c r="K308" s="36">
        <f t="shared" si="33"/>
        <v>11.48</v>
      </c>
      <c r="L308" s="315">
        <f t="shared" si="34"/>
        <v>0</v>
      </c>
      <c r="M308" s="30" t="s">
        <v>25</v>
      </c>
      <c r="N308" s="30" t="s">
        <v>1330</v>
      </c>
      <c r="O308" s="117"/>
      <c r="P308" s="59"/>
      <c r="Q308" s="59"/>
      <c r="R308" s="59"/>
      <c r="S308" s="59"/>
      <c r="T308" s="59"/>
      <c r="U308" s="59"/>
      <c r="V308" s="59"/>
      <c r="W308" s="59"/>
      <c r="X308" s="59"/>
      <c r="Y308" s="59"/>
      <c r="Z308" s="59"/>
    </row>
    <row r="309" spans="1:49" ht="30" customHeight="1" x14ac:dyDescent="0.25">
      <c r="A309" s="23">
        <v>6616</v>
      </c>
      <c r="B309" s="23">
        <v>283</v>
      </c>
      <c r="C309" s="35" t="s">
        <v>1331</v>
      </c>
      <c r="D309" s="1" t="s">
        <v>1332</v>
      </c>
      <c r="E309" s="33" t="s">
        <v>1333</v>
      </c>
      <c r="F309" s="26" t="s">
        <v>1334</v>
      </c>
      <c r="G309" s="37" t="s">
        <v>29</v>
      </c>
      <c r="H309" s="27" t="s">
        <v>1335</v>
      </c>
      <c r="I309" s="305">
        <v>4</v>
      </c>
      <c r="J309" s="48">
        <v>1</v>
      </c>
      <c r="K309" s="36">
        <f t="shared" si="33"/>
        <v>4</v>
      </c>
      <c r="L309" s="315">
        <f t="shared" si="34"/>
        <v>0</v>
      </c>
      <c r="M309" s="40" t="s">
        <v>208</v>
      </c>
      <c r="N309" s="30" t="s">
        <v>1336</v>
      </c>
      <c r="O309" s="31"/>
      <c r="P309" s="32"/>
      <c r="Q309" s="32"/>
      <c r="R309" s="32"/>
      <c r="S309" s="32"/>
      <c r="T309" s="32"/>
      <c r="U309" s="32"/>
      <c r="V309" s="32"/>
      <c r="W309" s="32"/>
      <c r="X309" s="32"/>
      <c r="Y309" s="32"/>
      <c r="Z309" s="32"/>
    </row>
    <row r="310" spans="1:49" ht="30" customHeight="1" x14ac:dyDescent="0.25">
      <c r="A310" s="23">
        <v>4650</v>
      </c>
      <c r="B310" s="23">
        <v>284</v>
      </c>
      <c r="C310" s="35" t="s">
        <v>1331</v>
      </c>
      <c r="D310" s="1" t="s">
        <v>1332</v>
      </c>
      <c r="E310" s="25" t="s">
        <v>1333</v>
      </c>
      <c r="F310" s="26" t="s">
        <v>1337</v>
      </c>
      <c r="G310" s="37" t="s">
        <v>117</v>
      </c>
      <c r="H310" s="27" t="s">
        <v>1338</v>
      </c>
      <c r="I310" s="305">
        <v>4</v>
      </c>
      <c r="J310" s="48">
        <v>1</v>
      </c>
      <c r="K310" s="36">
        <f t="shared" si="33"/>
        <v>4</v>
      </c>
      <c r="L310" s="315">
        <f t="shared" si="34"/>
        <v>0</v>
      </c>
      <c r="M310" s="40" t="s">
        <v>208</v>
      </c>
      <c r="N310" s="30" t="s">
        <v>1339</v>
      </c>
      <c r="O310" s="31"/>
      <c r="P310" s="32"/>
      <c r="Q310" s="32"/>
      <c r="R310" s="32"/>
      <c r="S310" s="32"/>
      <c r="T310" s="32"/>
      <c r="U310" s="32"/>
      <c r="V310" s="32"/>
      <c r="W310" s="32"/>
      <c r="X310" s="32"/>
      <c r="Y310" s="32"/>
      <c r="Z310" s="32"/>
    </row>
    <row r="311" spans="1:49" ht="30" customHeight="1" x14ac:dyDescent="0.25">
      <c r="A311" s="23">
        <v>4375</v>
      </c>
      <c r="B311" s="23">
        <v>285</v>
      </c>
      <c r="C311" s="35" t="s">
        <v>1331</v>
      </c>
      <c r="D311" s="1" t="s">
        <v>1332</v>
      </c>
      <c r="E311" s="25" t="s">
        <v>1333</v>
      </c>
      <c r="F311" s="51" t="s">
        <v>1340</v>
      </c>
      <c r="G311" s="25" t="s">
        <v>39</v>
      </c>
      <c r="H311" s="27" t="s">
        <v>1341</v>
      </c>
      <c r="I311" s="305">
        <v>4</v>
      </c>
      <c r="J311" s="48">
        <v>1</v>
      </c>
      <c r="K311" s="36">
        <f t="shared" si="33"/>
        <v>4</v>
      </c>
      <c r="L311" s="315">
        <f t="shared" si="34"/>
        <v>0</v>
      </c>
      <c r="M311" s="40" t="s">
        <v>208</v>
      </c>
      <c r="N311" s="30" t="s">
        <v>1342</v>
      </c>
      <c r="O311" s="31"/>
      <c r="P311" s="32"/>
      <c r="Q311" s="32"/>
      <c r="R311" s="32"/>
      <c r="S311" s="32"/>
      <c r="T311" s="32"/>
      <c r="U311" s="32"/>
      <c r="V311" s="32"/>
      <c r="W311" s="32"/>
      <c r="X311" s="32"/>
      <c r="Y311" s="32"/>
      <c r="Z311" s="32"/>
    </row>
    <row r="312" spans="1:49" ht="30" customHeight="1" x14ac:dyDescent="0.25">
      <c r="A312" s="23">
        <v>7476</v>
      </c>
      <c r="B312" s="23">
        <v>286</v>
      </c>
      <c r="C312" s="35" t="s">
        <v>1331</v>
      </c>
      <c r="D312" s="1" t="s">
        <v>1332</v>
      </c>
      <c r="E312" s="25" t="s">
        <v>1333</v>
      </c>
      <c r="F312" s="26" t="s">
        <v>1343</v>
      </c>
      <c r="G312" s="37" t="s">
        <v>47</v>
      </c>
      <c r="H312" s="27" t="s">
        <v>1344</v>
      </c>
      <c r="I312" s="305">
        <v>4</v>
      </c>
      <c r="J312" s="48">
        <v>1</v>
      </c>
      <c r="K312" s="36">
        <f t="shared" si="33"/>
        <v>4</v>
      </c>
      <c r="L312" s="315">
        <f t="shared" si="34"/>
        <v>0</v>
      </c>
      <c r="M312" s="40" t="s">
        <v>208</v>
      </c>
      <c r="N312" s="30" t="s">
        <v>1345</v>
      </c>
      <c r="O312" s="31"/>
      <c r="P312" s="32"/>
      <c r="Q312" s="32"/>
      <c r="R312" s="32"/>
      <c r="S312" s="32"/>
      <c r="T312" s="32"/>
      <c r="U312" s="32"/>
      <c r="V312" s="32"/>
      <c r="W312" s="32"/>
      <c r="X312" s="32"/>
      <c r="Y312" s="32"/>
      <c r="Z312" s="32"/>
    </row>
    <row r="313" spans="1:49" ht="30" customHeight="1" x14ac:dyDescent="0.25">
      <c r="A313" s="23">
        <v>6617</v>
      </c>
      <c r="B313" s="23">
        <v>287</v>
      </c>
      <c r="C313" s="24" t="s">
        <v>1331</v>
      </c>
      <c r="D313" s="1" t="s">
        <v>1332</v>
      </c>
      <c r="E313" s="33" t="s">
        <v>868</v>
      </c>
      <c r="F313" s="26" t="s">
        <v>1334</v>
      </c>
      <c r="G313" s="37" t="s">
        <v>29</v>
      </c>
      <c r="H313" s="83" t="s">
        <v>1346</v>
      </c>
      <c r="I313" s="306">
        <v>5.87</v>
      </c>
      <c r="J313" s="48">
        <v>1</v>
      </c>
      <c r="K313" s="36">
        <f t="shared" si="33"/>
        <v>5.87</v>
      </c>
      <c r="L313" s="315">
        <f t="shared" si="34"/>
        <v>0</v>
      </c>
      <c r="M313" s="40" t="s">
        <v>208</v>
      </c>
      <c r="N313" s="30" t="s">
        <v>1347</v>
      </c>
      <c r="O313" s="31"/>
      <c r="P313" s="32"/>
      <c r="Q313" s="32"/>
      <c r="R313" s="32"/>
      <c r="S313" s="32"/>
      <c r="T313" s="32"/>
      <c r="U313" s="32"/>
      <c r="V313" s="32"/>
      <c r="W313" s="32"/>
      <c r="X313" s="32"/>
      <c r="Y313" s="32"/>
      <c r="Z313" s="32"/>
    </row>
    <row r="314" spans="1:49" ht="30" customHeight="1" x14ac:dyDescent="0.25">
      <c r="A314" s="23">
        <v>4651</v>
      </c>
      <c r="B314" s="23">
        <v>288</v>
      </c>
      <c r="C314" s="24" t="s">
        <v>1331</v>
      </c>
      <c r="D314" s="1" t="s">
        <v>1332</v>
      </c>
      <c r="E314" s="25" t="s">
        <v>868</v>
      </c>
      <c r="F314" s="26" t="s">
        <v>1337</v>
      </c>
      <c r="G314" s="37" t="s">
        <v>117</v>
      </c>
      <c r="H314" s="27" t="s">
        <v>1348</v>
      </c>
      <c r="I314" s="306">
        <v>5.87</v>
      </c>
      <c r="J314" s="48">
        <v>1</v>
      </c>
      <c r="K314" s="36">
        <f t="shared" si="33"/>
        <v>5.87</v>
      </c>
      <c r="L314" s="315">
        <f t="shared" si="34"/>
        <v>0</v>
      </c>
      <c r="M314" s="40" t="s">
        <v>208</v>
      </c>
      <c r="N314" s="30" t="s">
        <v>1349</v>
      </c>
      <c r="O314" s="31"/>
      <c r="P314" s="32"/>
      <c r="Q314" s="32"/>
      <c r="R314" s="32"/>
      <c r="S314" s="32"/>
      <c r="T314" s="32"/>
      <c r="U314" s="32"/>
      <c r="V314" s="32"/>
      <c r="W314" s="32"/>
      <c r="X314" s="32"/>
      <c r="Y314" s="32"/>
      <c r="Z314" s="32"/>
    </row>
    <row r="315" spans="1:49" ht="30" customHeight="1" x14ac:dyDescent="0.25">
      <c r="A315" s="23">
        <v>7475</v>
      </c>
      <c r="B315" s="23">
        <v>289</v>
      </c>
      <c r="C315" s="24" t="s">
        <v>1331</v>
      </c>
      <c r="D315" s="1" t="s">
        <v>1332</v>
      </c>
      <c r="E315" s="25" t="s">
        <v>868</v>
      </c>
      <c r="F315" s="84" t="s">
        <v>1343</v>
      </c>
      <c r="G315" s="118" t="s">
        <v>47</v>
      </c>
      <c r="H315" s="83" t="s">
        <v>1350</v>
      </c>
      <c r="I315" s="306">
        <v>5.87</v>
      </c>
      <c r="J315" s="48">
        <v>1</v>
      </c>
      <c r="K315" s="36">
        <f t="shared" si="33"/>
        <v>5.87</v>
      </c>
      <c r="L315" s="315">
        <f t="shared" si="34"/>
        <v>0</v>
      </c>
      <c r="M315" s="40" t="s">
        <v>208</v>
      </c>
      <c r="N315" s="30" t="s">
        <v>1351</v>
      </c>
      <c r="O315" s="31"/>
      <c r="P315" s="32"/>
      <c r="Q315" s="32"/>
      <c r="R315" s="32"/>
      <c r="S315" s="32"/>
      <c r="T315" s="32"/>
      <c r="U315" s="32"/>
      <c r="V315" s="32"/>
      <c r="W315" s="32"/>
      <c r="X315" s="32"/>
      <c r="Y315" s="32"/>
      <c r="Z315" s="32"/>
    </row>
    <row r="316" spans="1:49" ht="30" customHeight="1" x14ac:dyDescent="0.25">
      <c r="A316" s="23">
        <v>4376</v>
      </c>
      <c r="B316" s="23">
        <v>290</v>
      </c>
      <c r="C316" s="24" t="s">
        <v>1331</v>
      </c>
      <c r="D316" s="1" t="s">
        <v>1332</v>
      </c>
      <c r="E316" s="25" t="s">
        <v>868</v>
      </c>
      <c r="F316" s="51" t="s">
        <v>1340</v>
      </c>
      <c r="G316" s="25" t="s">
        <v>39</v>
      </c>
      <c r="H316" s="83" t="s">
        <v>1352</v>
      </c>
      <c r="I316" s="306">
        <v>5.87</v>
      </c>
      <c r="J316" s="48">
        <v>1</v>
      </c>
      <c r="K316" s="36">
        <f t="shared" si="33"/>
        <v>5.87</v>
      </c>
      <c r="L316" s="315">
        <f t="shared" si="34"/>
        <v>0</v>
      </c>
      <c r="M316" s="40" t="s">
        <v>208</v>
      </c>
      <c r="N316" s="30" t="s">
        <v>1353</v>
      </c>
      <c r="O316" s="31"/>
      <c r="P316" s="32"/>
      <c r="Q316" s="32"/>
      <c r="R316" s="32"/>
      <c r="S316" s="32"/>
      <c r="T316" s="32"/>
      <c r="U316" s="32"/>
      <c r="V316" s="32"/>
      <c r="W316" s="32"/>
      <c r="X316" s="32"/>
      <c r="Y316" s="32"/>
      <c r="Z316" s="32"/>
    </row>
    <row r="317" spans="1:49" ht="30" customHeight="1" x14ac:dyDescent="0.25">
      <c r="A317" s="8"/>
      <c r="B317" s="9"/>
      <c r="C317" s="10" t="s">
        <v>1354</v>
      </c>
      <c r="D317" s="8" t="s">
        <v>1355</v>
      </c>
      <c r="E317" s="12"/>
      <c r="F317" s="110"/>
      <c r="G317" s="111"/>
      <c r="H317" s="112"/>
      <c r="I317" s="16"/>
      <c r="J317" s="12"/>
      <c r="K317" s="16"/>
      <c r="L317" s="68"/>
      <c r="M317" s="12"/>
      <c r="N317" s="19"/>
      <c r="O317" s="20"/>
      <c r="P317" s="21"/>
      <c r="Q317" s="21"/>
      <c r="R317" s="21"/>
      <c r="S317" s="21"/>
      <c r="T317" s="21"/>
      <c r="U317" s="21"/>
      <c r="V317" s="21"/>
      <c r="W317" s="21"/>
      <c r="X317" s="21"/>
      <c r="Y317" s="21"/>
      <c r="Z317" s="21"/>
      <c r="AA317" s="22"/>
      <c r="AB317" s="22"/>
      <c r="AC317" s="22"/>
      <c r="AD317" s="22"/>
      <c r="AE317" s="22"/>
      <c r="AF317" s="22"/>
      <c r="AG317" s="22"/>
      <c r="AH317" s="22"/>
      <c r="AI317" s="22"/>
      <c r="AJ317" s="22"/>
      <c r="AK317" s="22"/>
      <c r="AL317" s="22"/>
      <c r="AM317" s="22"/>
      <c r="AN317" s="22"/>
      <c r="AO317" s="22"/>
      <c r="AP317" s="22"/>
      <c r="AQ317" s="22"/>
      <c r="AR317" s="22"/>
      <c r="AS317" s="22"/>
      <c r="AT317" s="22"/>
      <c r="AU317" s="22"/>
      <c r="AV317" s="22"/>
      <c r="AW317" s="22"/>
    </row>
    <row r="318" spans="1:49" ht="30" customHeight="1" x14ac:dyDescent="0.25">
      <c r="A318" s="34">
        <v>6021</v>
      </c>
      <c r="B318" s="23">
        <v>291</v>
      </c>
      <c r="C318" s="24" t="s">
        <v>1356</v>
      </c>
      <c r="D318" s="1" t="s">
        <v>1357</v>
      </c>
      <c r="E318" s="25" t="s">
        <v>1358</v>
      </c>
      <c r="F318" s="84" t="s">
        <v>1359</v>
      </c>
      <c r="G318" s="27" t="s">
        <v>43</v>
      </c>
      <c r="H318" s="118" t="s">
        <v>1360</v>
      </c>
      <c r="I318" s="305">
        <v>1.65</v>
      </c>
      <c r="J318" s="65">
        <v>1</v>
      </c>
      <c r="K318" s="66">
        <f t="shared" ref="K318:K342" si="35">I318*J318</f>
        <v>1.65</v>
      </c>
      <c r="L318" s="315">
        <f t="shared" ref="L318:L342" si="36">I318-K318</f>
        <v>0</v>
      </c>
      <c r="M318" s="30" t="s">
        <v>25</v>
      </c>
      <c r="N318" s="30" t="s">
        <v>1361</v>
      </c>
      <c r="O318" s="20"/>
      <c r="P318" s="21"/>
      <c r="Q318" s="21"/>
      <c r="R318" s="21"/>
      <c r="S318" s="21"/>
      <c r="T318" s="21"/>
      <c r="U318" s="21"/>
      <c r="V318" s="21"/>
      <c r="W318" s="21"/>
      <c r="X318" s="21"/>
      <c r="Y318" s="21"/>
      <c r="Z318" s="21"/>
    </row>
    <row r="319" spans="1:49" ht="30" customHeight="1" x14ac:dyDescent="0.25">
      <c r="A319" s="23">
        <v>6716</v>
      </c>
      <c r="B319" s="23">
        <v>292</v>
      </c>
      <c r="C319" s="35" t="s">
        <v>1362</v>
      </c>
      <c r="D319" s="1" t="s">
        <v>1363</v>
      </c>
      <c r="E319" s="33" t="s">
        <v>1364</v>
      </c>
      <c r="F319" s="26" t="s">
        <v>1365</v>
      </c>
      <c r="G319" s="37" t="s">
        <v>29</v>
      </c>
      <c r="H319" s="27" t="s">
        <v>1366</v>
      </c>
      <c r="I319" s="305">
        <v>1</v>
      </c>
      <c r="J319" s="65">
        <v>1</v>
      </c>
      <c r="K319" s="66">
        <f t="shared" si="35"/>
        <v>1</v>
      </c>
      <c r="L319" s="315">
        <f t="shared" si="36"/>
        <v>0</v>
      </c>
      <c r="M319" s="30" t="s">
        <v>25</v>
      </c>
      <c r="N319" s="30" t="s">
        <v>1367</v>
      </c>
      <c r="O319" s="31"/>
      <c r="P319" s="32"/>
      <c r="Q319" s="32"/>
      <c r="R319" s="32"/>
      <c r="S319" s="32"/>
      <c r="T319" s="32"/>
      <c r="U319" s="32"/>
      <c r="V319" s="32"/>
      <c r="W319" s="32"/>
      <c r="X319" s="32"/>
      <c r="Y319" s="32"/>
      <c r="Z319" s="32"/>
    </row>
    <row r="320" spans="1:49" ht="30" customHeight="1" x14ac:dyDescent="0.25">
      <c r="A320" s="23">
        <v>7614</v>
      </c>
      <c r="B320" s="23">
        <v>293</v>
      </c>
      <c r="C320" s="35" t="s">
        <v>1362</v>
      </c>
      <c r="D320" s="1" t="s">
        <v>1363</v>
      </c>
      <c r="E320" s="25" t="s">
        <v>1368</v>
      </c>
      <c r="F320" s="26" t="s">
        <v>1369</v>
      </c>
      <c r="G320" s="27" t="s">
        <v>64</v>
      </c>
      <c r="H320" s="27" t="s">
        <v>1370</v>
      </c>
      <c r="I320" s="305">
        <v>1.2</v>
      </c>
      <c r="J320" s="65">
        <v>1</v>
      </c>
      <c r="K320" s="66">
        <f t="shared" si="35"/>
        <v>1.2</v>
      </c>
      <c r="L320" s="315">
        <f t="shared" si="36"/>
        <v>0</v>
      </c>
      <c r="M320" s="30" t="s">
        <v>25</v>
      </c>
      <c r="N320" s="30" t="s">
        <v>1371</v>
      </c>
      <c r="O320" s="31"/>
      <c r="P320" s="32"/>
      <c r="Q320" s="32"/>
      <c r="R320" s="32"/>
      <c r="S320" s="32"/>
      <c r="T320" s="32"/>
      <c r="U320" s="32"/>
      <c r="V320" s="32"/>
      <c r="W320" s="32"/>
      <c r="X320" s="32"/>
      <c r="Y320" s="32"/>
      <c r="Z320" s="32"/>
    </row>
    <row r="321" spans="1:26" ht="30" customHeight="1" x14ac:dyDescent="0.25">
      <c r="A321" s="23">
        <v>7245</v>
      </c>
      <c r="B321" s="23">
        <v>294</v>
      </c>
      <c r="C321" s="35" t="s">
        <v>1362</v>
      </c>
      <c r="D321" s="1" t="s">
        <v>1363</v>
      </c>
      <c r="E321" s="25" t="s">
        <v>1372</v>
      </c>
      <c r="F321" s="26" t="s">
        <v>1373</v>
      </c>
      <c r="G321" s="37" t="s">
        <v>47</v>
      </c>
      <c r="H321" s="27" t="s">
        <v>1374</v>
      </c>
      <c r="I321" s="305">
        <v>2</v>
      </c>
      <c r="J321" s="65">
        <v>1</v>
      </c>
      <c r="K321" s="66">
        <f t="shared" si="35"/>
        <v>2</v>
      </c>
      <c r="L321" s="315">
        <f t="shared" si="36"/>
        <v>0</v>
      </c>
      <c r="M321" s="30" t="s">
        <v>25</v>
      </c>
      <c r="N321" s="30" t="s">
        <v>1375</v>
      </c>
      <c r="O321" s="31"/>
      <c r="P321" s="32"/>
      <c r="Q321" s="32"/>
      <c r="R321" s="32"/>
      <c r="S321" s="32"/>
      <c r="T321" s="32"/>
      <c r="U321" s="32"/>
      <c r="V321" s="32"/>
      <c r="W321" s="32"/>
      <c r="X321" s="32"/>
      <c r="Y321" s="32"/>
      <c r="Z321" s="32"/>
    </row>
    <row r="322" spans="1:26" ht="30" customHeight="1" x14ac:dyDescent="0.25">
      <c r="A322" s="23" t="s">
        <v>1376</v>
      </c>
      <c r="B322" s="23">
        <v>295</v>
      </c>
      <c r="C322" s="35" t="s">
        <v>1362</v>
      </c>
      <c r="D322" s="1" t="s">
        <v>1363</v>
      </c>
      <c r="E322" s="33" t="s">
        <v>1377</v>
      </c>
      <c r="F322" s="26" t="s">
        <v>1378</v>
      </c>
      <c r="G322" s="37" t="s">
        <v>29</v>
      </c>
      <c r="H322" s="27" t="s">
        <v>1379</v>
      </c>
      <c r="I322" s="305">
        <v>12.1</v>
      </c>
      <c r="J322" s="65">
        <v>1</v>
      </c>
      <c r="K322" s="66">
        <f t="shared" si="35"/>
        <v>12.1</v>
      </c>
      <c r="L322" s="315">
        <f t="shared" si="36"/>
        <v>0</v>
      </c>
      <c r="M322" s="30" t="s">
        <v>25</v>
      </c>
      <c r="N322" s="30" t="s">
        <v>1380</v>
      </c>
      <c r="O322" s="31"/>
      <c r="P322" s="32"/>
      <c r="Q322" s="32"/>
      <c r="R322" s="32"/>
      <c r="S322" s="32"/>
      <c r="T322" s="32"/>
      <c r="U322" s="32"/>
      <c r="V322" s="32"/>
      <c r="W322" s="32"/>
      <c r="X322" s="32"/>
      <c r="Y322" s="32"/>
      <c r="Z322" s="32"/>
    </row>
    <row r="323" spans="1:26" ht="30" customHeight="1" x14ac:dyDescent="0.25">
      <c r="A323" s="23">
        <v>7616</v>
      </c>
      <c r="B323" s="23">
        <v>296</v>
      </c>
      <c r="C323" s="35" t="s">
        <v>1362</v>
      </c>
      <c r="D323" s="1" t="s">
        <v>1363</v>
      </c>
      <c r="E323" s="25" t="s">
        <v>1377</v>
      </c>
      <c r="F323" s="26" t="s">
        <v>1381</v>
      </c>
      <c r="G323" s="27" t="s">
        <v>64</v>
      </c>
      <c r="H323" s="27" t="s">
        <v>1382</v>
      </c>
      <c r="I323" s="305">
        <v>12.1</v>
      </c>
      <c r="J323" s="65">
        <v>1</v>
      </c>
      <c r="K323" s="66">
        <f t="shared" si="35"/>
        <v>12.1</v>
      </c>
      <c r="L323" s="315">
        <f t="shared" si="36"/>
        <v>0</v>
      </c>
      <c r="M323" s="30" t="s">
        <v>25</v>
      </c>
      <c r="N323" s="30" t="s">
        <v>1383</v>
      </c>
      <c r="O323" s="31"/>
      <c r="P323" s="32"/>
      <c r="Q323" s="32"/>
      <c r="R323" s="32"/>
      <c r="S323" s="32"/>
      <c r="T323" s="32"/>
      <c r="U323" s="32"/>
      <c r="V323" s="32"/>
      <c r="W323" s="32"/>
      <c r="X323" s="32"/>
      <c r="Y323" s="32"/>
      <c r="Z323" s="32"/>
    </row>
    <row r="324" spans="1:26" ht="30" customHeight="1" x14ac:dyDescent="0.25">
      <c r="A324" s="23">
        <v>7246</v>
      </c>
      <c r="B324" s="23">
        <v>297</v>
      </c>
      <c r="C324" s="35" t="s">
        <v>1362</v>
      </c>
      <c r="D324" s="1" t="s">
        <v>1363</v>
      </c>
      <c r="E324" s="25" t="s">
        <v>1377</v>
      </c>
      <c r="F324" s="26" t="s">
        <v>1384</v>
      </c>
      <c r="G324" s="37" t="s">
        <v>47</v>
      </c>
      <c r="H324" s="27" t="s">
        <v>1385</v>
      </c>
      <c r="I324" s="305">
        <v>12.1</v>
      </c>
      <c r="J324" s="65">
        <v>1</v>
      </c>
      <c r="K324" s="66">
        <f t="shared" si="35"/>
        <v>12.1</v>
      </c>
      <c r="L324" s="315">
        <f t="shared" si="36"/>
        <v>0</v>
      </c>
      <c r="M324" s="30" t="s">
        <v>25</v>
      </c>
      <c r="N324" s="30" t="s">
        <v>1386</v>
      </c>
      <c r="O324" s="31"/>
      <c r="P324" s="32"/>
      <c r="Q324" s="32"/>
      <c r="R324" s="32"/>
      <c r="S324" s="32"/>
      <c r="T324" s="32"/>
      <c r="U324" s="32"/>
      <c r="V324" s="32"/>
      <c r="W324" s="32"/>
      <c r="X324" s="32"/>
      <c r="Y324" s="32"/>
      <c r="Z324" s="32"/>
    </row>
    <row r="325" spans="1:26" ht="30" customHeight="1" x14ac:dyDescent="0.25">
      <c r="A325" s="23" t="s">
        <v>1387</v>
      </c>
      <c r="B325" s="23">
        <v>298</v>
      </c>
      <c r="C325" s="35" t="s">
        <v>1388</v>
      </c>
      <c r="D325" s="1" t="s">
        <v>1389</v>
      </c>
      <c r="E325" s="33" t="s">
        <v>1390</v>
      </c>
      <c r="F325" s="26" t="s">
        <v>1391</v>
      </c>
      <c r="G325" s="37" t="s">
        <v>29</v>
      </c>
      <c r="H325" s="27" t="s">
        <v>1392</v>
      </c>
      <c r="I325" s="305">
        <v>1.35</v>
      </c>
      <c r="J325" s="65">
        <v>1</v>
      </c>
      <c r="K325" s="66">
        <f t="shared" si="35"/>
        <v>1.35</v>
      </c>
      <c r="L325" s="315">
        <f t="shared" si="36"/>
        <v>0</v>
      </c>
      <c r="M325" s="30" t="s">
        <v>25</v>
      </c>
      <c r="N325" s="30" t="s">
        <v>1393</v>
      </c>
      <c r="O325" s="31"/>
      <c r="P325" s="32"/>
      <c r="Q325" s="32"/>
      <c r="R325" s="32"/>
      <c r="S325" s="32"/>
      <c r="T325" s="32"/>
      <c r="U325" s="32"/>
      <c r="V325" s="32"/>
      <c r="W325" s="32"/>
      <c r="X325" s="32"/>
      <c r="Y325" s="32"/>
      <c r="Z325" s="32"/>
    </row>
    <row r="326" spans="1:26" ht="30" customHeight="1" x14ac:dyDescent="0.25">
      <c r="A326" s="23">
        <v>5236</v>
      </c>
      <c r="B326" s="23">
        <v>299</v>
      </c>
      <c r="C326" s="35" t="s">
        <v>1388</v>
      </c>
      <c r="D326" s="1" t="s">
        <v>1389</v>
      </c>
      <c r="E326" s="25" t="s">
        <v>1390</v>
      </c>
      <c r="F326" s="51" t="s">
        <v>1394</v>
      </c>
      <c r="G326" s="40" t="s">
        <v>213</v>
      </c>
      <c r="H326" s="40" t="s">
        <v>1395</v>
      </c>
      <c r="I326" s="305">
        <v>1.35</v>
      </c>
      <c r="J326" s="65">
        <v>1</v>
      </c>
      <c r="K326" s="66">
        <f t="shared" si="35"/>
        <v>1.35</v>
      </c>
      <c r="L326" s="315">
        <f t="shared" si="36"/>
        <v>0</v>
      </c>
      <c r="M326" s="30" t="s">
        <v>25</v>
      </c>
      <c r="N326" s="30" t="s">
        <v>1396</v>
      </c>
      <c r="O326" s="31"/>
      <c r="P326" s="32"/>
      <c r="Q326" s="32"/>
      <c r="R326" s="32"/>
      <c r="S326" s="32"/>
      <c r="T326" s="32"/>
      <c r="U326" s="32"/>
      <c r="V326" s="32"/>
      <c r="W326" s="32"/>
      <c r="X326" s="32"/>
      <c r="Y326" s="32"/>
      <c r="Z326" s="32"/>
    </row>
    <row r="327" spans="1:26" ht="30" customHeight="1" x14ac:dyDescent="0.25">
      <c r="A327" s="23">
        <v>8016</v>
      </c>
      <c r="B327" s="23">
        <v>300</v>
      </c>
      <c r="C327" s="35" t="s">
        <v>1388</v>
      </c>
      <c r="D327" s="1" t="s">
        <v>1389</v>
      </c>
      <c r="E327" s="25" t="s">
        <v>583</v>
      </c>
      <c r="F327" s="94" t="s">
        <v>1397</v>
      </c>
      <c r="G327" s="37" t="s">
        <v>47</v>
      </c>
      <c r="H327" s="27" t="s">
        <v>1398</v>
      </c>
      <c r="I327" s="305">
        <v>4.05</v>
      </c>
      <c r="J327" s="65">
        <v>1</v>
      </c>
      <c r="K327" s="66">
        <f t="shared" si="35"/>
        <v>4.05</v>
      </c>
      <c r="L327" s="315">
        <f t="shared" si="36"/>
        <v>0</v>
      </c>
      <c r="M327" s="30" t="s">
        <v>25</v>
      </c>
      <c r="N327" s="30" t="s">
        <v>1399</v>
      </c>
      <c r="O327" s="31"/>
      <c r="P327" s="32"/>
      <c r="Q327" s="32"/>
      <c r="R327" s="32"/>
      <c r="S327" s="32"/>
      <c r="T327" s="32"/>
      <c r="U327" s="32"/>
      <c r="V327" s="32"/>
      <c r="W327" s="32"/>
      <c r="X327" s="32"/>
      <c r="Y327" s="32"/>
      <c r="Z327" s="32"/>
    </row>
    <row r="328" spans="1:26" ht="30" customHeight="1" x14ac:dyDescent="0.25">
      <c r="A328" s="23" t="s">
        <v>1400</v>
      </c>
      <c r="B328" s="23">
        <v>301</v>
      </c>
      <c r="C328" s="35" t="s">
        <v>1388</v>
      </c>
      <c r="D328" s="1" t="s">
        <v>1389</v>
      </c>
      <c r="E328" s="33" t="s">
        <v>1401</v>
      </c>
      <c r="F328" s="26" t="s">
        <v>1391</v>
      </c>
      <c r="G328" s="37" t="s">
        <v>29</v>
      </c>
      <c r="H328" s="83" t="s">
        <v>1402</v>
      </c>
      <c r="I328" s="305">
        <v>1.89</v>
      </c>
      <c r="J328" s="65">
        <v>1</v>
      </c>
      <c r="K328" s="66">
        <f t="shared" si="35"/>
        <v>1.89</v>
      </c>
      <c r="L328" s="315">
        <f t="shared" si="36"/>
        <v>0</v>
      </c>
      <c r="M328" s="30" t="s">
        <v>25</v>
      </c>
      <c r="N328" s="30" t="s">
        <v>1403</v>
      </c>
      <c r="O328" s="31"/>
      <c r="P328" s="32"/>
      <c r="Q328" s="32"/>
      <c r="R328" s="32"/>
      <c r="S328" s="32"/>
      <c r="T328" s="32"/>
      <c r="U328" s="32"/>
      <c r="V328" s="32"/>
      <c r="W328" s="32"/>
      <c r="X328" s="32"/>
      <c r="Y328" s="32"/>
      <c r="Z328" s="32"/>
    </row>
    <row r="329" spans="1:26" ht="30" customHeight="1" x14ac:dyDescent="0.25">
      <c r="A329" s="23">
        <v>5237</v>
      </c>
      <c r="B329" s="23">
        <v>302</v>
      </c>
      <c r="C329" s="35" t="s">
        <v>1388</v>
      </c>
      <c r="D329" s="1" t="s">
        <v>1389</v>
      </c>
      <c r="E329" s="25" t="s">
        <v>1401</v>
      </c>
      <c r="F329" s="51" t="s">
        <v>1394</v>
      </c>
      <c r="G329" s="40" t="s">
        <v>213</v>
      </c>
      <c r="H329" s="40" t="s">
        <v>1404</v>
      </c>
      <c r="I329" s="305">
        <v>1.89</v>
      </c>
      <c r="J329" s="65">
        <v>1</v>
      </c>
      <c r="K329" s="66">
        <f t="shared" si="35"/>
        <v>1.89</v>
      </c>
      <c r="L329" s="315">
        <f t="shared" si="36"/>
        <v>0</v>
      </c>
      <c r="M329" s="30" t="s">
        <v>25</v>
      </c>
      <c r="N329" s="30" t="s">
        <v>1405</v>
      </c>
      <c r="O329" s="31"/>
      <c r="P329" s="32"/>
      <c r="Q329" s="32"/>
      <c r="R329" s="32"/>
      <c r="S329" s="32"/>
      <c r="T329" s="32"/>
      <c r="U329" s="32"/>
      <c r="V329" s="32"/>
      <c r="W329" s="32"/>
      <c r="X329" s="32"/>
      <c r="Y329" s="32"/>
      <c r="Z329" s="32"/>
    </row>
    <row r="330" spans="1:26" ht="30" customHeight="1" x14ac:dyDescent="0.25">
      <c r="A330" s="23">
        <v>8015</v>
      </c>
      <c r="B330" s="23">
        <v>303</v>
      </c>
      <c r="C330" s="35" t="s">
        <v>1388</v>
      </c>
      <c r="D330" s="1" t="s">
        <v>1389</v>
      </c>
      <c r="E330" s="25" t="s">
        <v>226</v>
      </c>
      <c r="F330" s="26" t="s">
        <v>1397</v>
      </c>
      <c r="G330" s="37" t="s">
        <v>47</v>
      </c>
      <c r="H330" s="27" t="s">
        <v>1406</v>
      </c>
      <c r="I330" s="305">
        <v>5.67</v>
      </c>
      <c r="J330" s="65">
        <v>1</v>
      </c>
      <c r="K330" s="66">
        <f t="shared" si="35"/>
        <v>5.67</v>
      </c>
      <c r="L330" s="315">
        <f t="shared" si="36"/>
        <v>0</v>
      </c>
      <c r="M330" s="30" t="s">
        <v>25</v>
      </c>
      <c r="N330" s="30" t="s">
        <v>1407</v>
      </c>
      <c r="O330" s="31"/>
      <c r="P330" s="32"/>
      <c r="Q330" s="32"/>
      <c r="R330" s="32"/>
      <c r="S330" s="32"/>
      <c r="T330" s="32"/>
      <c r="U330" s="32"/>
      <c r="V330" s="32"/>
      <c r="W330" s="32"/>
      <c r="X330" s="32"/>
      <c r="Y330" s="32"/>
      <c r="Z330" s="32"/>
    </row>
    <row r="331" spans="1:26" ht="30" customHeight="1" x14ac:dyDescent="0.25">
      <c r="A331" s="23">
        <v>9029</v>
      </c>
      <c r="B331" s="23">
        <v>304</v>
      </c>
      <c r="C331" s="35" t="s">
        <v>1408</v>
      </c>
      <c r="D331" s="1" t="s">
        <v>1409</v>
      </c>
      <c r="E331" s="25" t="s">
        <v>1410</v>
      </c>
      <c r="F331" s="26" t="s">
        <v>1411</v>
      </c>
      <c r="G331" s="25" t="s">
        <v>1412</v>
      </c>
      <c r="H331" s="27" t="s">
        <v>1413</v>
      </c>
      <c r="I331" s="305">
        <v>2.6</v>
      </c>
      <c r="J331" s="65">
        <v>1</v>
      </c>
      <c r="K331" s="66">
        <f t="shared" si="35"/>
        <v>2.6</v>
      </c>
      <c r="L331" s="315">
        <f t="shared" si="36"/>
        <v>0</v>
      </c>
      <c r="M331" s="30" t="s">
        <v>25</v>
      </c>
      <c r="N331" s="30" t="s">
        <v>1414</v>
      </c>
      <c r="O331" s="31"/>
      <c r="P331" s="32"/>
      <c r="Q331" s="32"/>
      <c r="R331" s="32"/>
      <c r="S331" s="32"/>
      <c r="T331" s="32"/>
      <c r="U331" s="32"/>
      <c r="V331" s="32"/>
      <c r="W331" s="32"/>
      <c r="X331" s="32"/>
      <c r="Y331" s="32"/>
      <c r="Z331" s="32"/>
    </row>
    <row r="332" spans="1:26" ht="30" customHeight="1" x14ac:dyDescent="0.25">
      <c r="A332" s="34">
        <v>613</v>
      </c>
      <c r="B332" s="23">
        <v>305</v>
      </c>
      <c r="C332" s="24" t="s">
        <v>1408</v>
      </c>
      <c r="D332" s="1" t="s">
        <v>1409</v>
      </c>
      <c r="E332" s="25" t="s">
        <v>1415</v>
      </c>
      <c r="F332" s="51" t="s">
        <v>1416</v>
      </c>
      <c r="G332" s="25" t="s">
        <v>1417</v>
      </c>
      <c r="H332" s="25" t="s">
        <v>1418</v>
      </c>
      <c r="I332" s="305">
        <v>3.45</v>
      </c>
      <c r="J332" s="65">
        <v>1</v>
      </c>
      <c r="K332" s="66">
        <f t="shared" si="35"/>
        <v>3.45</v>
      </c>
      <c r="L332" s="315">
        <f t="shared" si="36"/>
        <v>0</v>
      </c>
      <c r="M332" s="30" t="s">
        <v>25</v>
      </c>
      <c r="N332" s="30" t="s">
        <v>1419</v>
      </c>
      <c r="O332" s="20"/>
      <c r="P332" s="21"/>
      <c r="Q332" s="21"/>
      <c r="R332" s="21"/>
      <c r="S332" s="21"/>
      <c r="T332" s="21"/>
      <c r="U332" s="21"/>
      <c r="V332" s="21"/>
      <c r="W332" s="21"/>
      <c r="X332" s="21"/>
      <c r="Y332" s="21"/>
      <c r="Z332" s="21"/>
    </row>
    <row r="333" spans="1:26" ht="30" customHeight="1" x14ac:dyDescent="0.25">
      <c r="A333" s="23">
        <v>9024</v>
      </c>
      <c r="B333" s="23">
        <v>306</v>
      </c>
      <c r="C333" s="35" t="s">
        <v>1408</v>
      </c>
      <c r="D333" s="1" t="s">
        <v>1409</v>
      </c>
      <c r="E333" s="25" t="s">
        <v>1420</v>
      </c>
      <c r="F333" s="94" t="s">
        <v>1411</v>
      </c>
      <c r="G333" s="25" t="s">
        <v>1412</v>
      </c>
      <c r="H333" s="27" t="s">
        <v>1421</v>
      </c>
      <c r="I333" s="305">
        <v>6</v>
      </c>
      <c r="J333" s="65">
        <v>1</v>
      </c>
      <c r="K333" s="66">
        <f t="shared" si="35"/>
        <v>6</v>
      </c>
      <c r="L333" s="315">
        <f t="shared" si="36"/>
        <v>0</v>
      </c>
      <c r="M333" s="30" t="s">
        <v>25</v>
      </c>
      <c r="N333" s="30" t="s">
        <v>1422</v>
      </c>
      <c r="O333" s="31"/>
      <c r="P333" s="32"/>
      <c r="Q333" s="32"/>
      <c r="R333" s="32"/>
      <c r="S333" s="32"/>
      <c r="T333" s="32"/>
      <c r="U333" s="32"/>
      <c r="V333" s="32"/>
      <c r="W333" s="32"/>
      <c r="X333" s="32"/>
      <c r="Y333" s="32"/>
      <c r="Z333" s="32"/>
    </row>
    <row r="334" spans="1:26" ht="30" customHeight="1" x14ac:dyDescent="0.25">
      <c r="A334" s="34">
        <v>576</v>
      </c>
      <c r="B334" s="23">
        <v>307</v>
      </c>
      <c r="C334" s="24" t="s">
        <v>1408</v>
      </c>
      <c r="D334" s="1" t="s">
        <v>1409</v>
      </c>
      <c r="E334" s="25" t="s">
        <v>1231</v>
      </c>
      <c r="F334" s="94" t="s">
        <v>1416</v>
      </c>
      <c r="G334" s="25" t="s">
        <v>228</v>
      </c>
      <c r="H334" s="25" t="s">
        <v>1423</v>
      </c>
      <c r="I334" s="305">
        <v>8.85</v>
      </c>
      <c r="J334" s="65">
        <v>1</v>
      </c>
      <c r="K334" s="66">
        <f t="shared" si="35"/>
        <v>8.85</v>
      </c>
      <c r="L334" s="315">
        <f t="shared" si="36"/>
        <v>0</v>
      </c>
      <c r="M334" s="30" t="s">
        <v>25</v>
      </c>
      <c r="N334" s="30" t="s">
        <v>1424</v>
      </c>
      <c r="O334" s="20"/>
      <c r="P334" s="21"/>
      <c r="Q334" s="21"/>
      <c r="R334" s="21"/>
      <c r="S334" s="21"/>
      <c r="T334" s="21"/>
      <c r="U334" s="21"/>
      <c r="V334" s="21"/>
      <c r="W334" s="21"/>
      <c r="X334" s="21"/>
      <c r="Y334" s="21"/>
      <c r="Z334" s="21"/>
    </row>
    <row r="335" spans="1:26" ht="30" customHeight="1" x14ac:dyDescent="0.25">
      <c r="A335" s="23">
        <v>9049</v>
      </c>
      <c r="B335" s="23">
        <v>308</v>
      </c>
      <c r="C335" s="35" t="s">
        <v>1425</v>
      </c>
      <c r="D335" s="1" t="s">
        <v>1426</v>
      </c>
      <c r="E335" s="25" t="s">
        <v>1410</v>
      </c>
      <c r="F335" s="51" t="s">
        <v>1427</v>
      </c>
      <c r="G335" s="40" t="s">
        <v>213</v>
      </c>
      <c r="H335" s="40" t="s">
        <v>1428</v>
      </c>
      <c r="I335" s="305">
        <v>27</v>
      </c>
      <c r="J335" s="28">
        <v>0.75</v>
      </c>
      <c r="K335" s="66">
        <f t="shared" si="35"/>
        <v>20.25</v>
      </c>
      <c r="L335" s="315">
        <f t="shared" si="36"/>
        <v>6.75</v>
      </c>
      <c r="M335" s="30" t="s">
        <v>292</v>
      </c>
      <c r="N335" s="30" t="s">
        <v>1429</v>
      </c>
      <c r="O335" s="31"/>
      <c r="P335" s="32"/>
      <c r="Q335" s="32"/>
      <c r="R335" s="32"/>
      <c r="S335" s="32"/>
      <c r="T335" s="32"/>
      <c r="U335" s="32"/>
      <c r="V335" s="32"/>
      <c r="W335" s="32"/>
      <c r="X335" s="32"/>
      <c r="Y335" s="32"/>
      <c r="Z335" s="32"/>
    </row>
    <row r="336" spans="1:26" ht="30" customHeight="1" x14ac:dyDescent="0.25">
      <c r="A336" s="23" t="s">
        <v>1430</v>
      </c>
      <c r="B336" s="23">
        <v>309</v>
      </c>
      <c r="C336" s="35" t="s">
        <v>1425</v>
      </c>
      <c r="D336" s="1" t="s">
        <v>1426</v>
      </c>
      <c r="E336" s="25" t="s">
        <v>764</v>
      </c>
      <c r="F336" s="51" t="s">
        <v>1431</v>
      </c>
      <c r="G336" s="40" t="s">
        <v>893</v>
      </c>
      <c r="H336" s="40" t="s">
        <v>1432</v>
      </c>
      <c r="I336" s="305">
        <v>27</v>
      </c>
      <c r="J336" s="28">
        <v>0.75</v>
      </c>
      <c r="K336" s="66">
        <f t="shared" si="35"/>
        <v>20.25</v>
      </c>
      <c r="L336" s="315">
        <f t="shared" si="36"/>
        <v>6.75</v>
      </c>
      <c r="M336" s="30" t="s">
        <v>292</v>
      </c>
      <c r="N336" s="30" t="s">
        <v>1433</v>
      </c>
      <c r="O336" s="31"/>
      <c r="P336" s="32"/>
      <c r="Q336" s="32"/>
      <c r="R336" s="32"/>
      <c r="S336" s="32"/>
      <c r="T336" s="32"/>
      <c r="U336" s="32"/>
      <c r="V336" s="32"/>
      <c r="W336" s="32"/>
      <c r="X336" s="32"/>
      <c r="Y336" s="32"/>
      <c r="Z336" s="32"/>
    </row>
    <row r="337" spans="1:49" ht="30" customHeight="1" x14ac:dyDescent="0.25">
      <c r="A337" s="90" t="s">
        <v>1434</v>
      </c>
      <c r="B337" s="23">
        <v>310</v>
      </c>
      <c r="C337" s="35" t="s">
        <v>1425</v>
      </c>
      <c r="D337" s="1" t="s">
        <v>1426</v>
      </c>
      <c r="E337" s="40" t="s">
        <v>764</v>
      </c>
      <c r="F337" s="1" t="s">
        <v>1435</v>
      </c>
      <c r="G337" s="40" t="s">
        <v>1436</v>
      </c>
      <c r="H337" s="40" t="s">
        <v>1437</v>
      </c>
      <c r="I337" s="305">
        <v>27</v>
      </c>
      <c r="J337" s="28">
        <v>0.75</v>
      </c>
      <c r="K337" s="29">
        <f t="shared" si="35"/>
        <v>20.25</v>
      </c>
      <c r="L337" s="315">
        <f t="shared" si="36"/>
        <v>6.75</v>
      </c>
      <c r="M337" s="30" t="s">
        <v>292</v>
      </c>
      <c r="N337" s="30" t="s">
        <v>1438</v>
      </c>
      <c r="O337" s="50"/>
      <c r="P337" s="50"/>
      <c r="Q337" s="50"/>
      <c r="R337" s="50"/>
      <c r="S337" s="50"/>
      <c r="T337" s="50"/>
      <c r="U337" s="50"/>
      <c r="V337" s="50"/>
      <c r="W337" s="50"/>
      <c r="X337" s="50"/>
      <c r="Y337" s="50"/>
      <c r="Z337" s="50"/>
      <c r="AA337" s="50"/>
      <c r="AB337" s="50"/>
      <c r="AC337" s="50"/>
      <c r="AD337" s="50"/>
      <c r="AE337" s="50"/>
      <c r="AF337" s="50"/>
      <c r="AG337" s="50"/>
      <c r="AH337" s="50"/>
      <c r="AI337" s="50"/>
      <c r="AJ337" s="50"/>
      <c r="AK337" s="50"/>
      <c r="AL337" s="50"/>
      <c r="AM337" s="50"/>
      <c r="AN337" s="50"/>
    </row>
    <row r="338" spans="1:49" ht="30" customHeight="1" x14ac:dyDescent="0.25">
      <c r="A338" s="23">
        <v>9050</v>
      </c>
      <c r="B338" s="23">
        <v>311</v>
      </c>
      <c r="C338" s="35" t="s">
        <v>1425</v>
      </c>
      <c r="D338" s="1" t="s">
        <v>1426</v>
      </c>
      <c r="E338" s="25" t="s">
        <v>1439</v>
      </c>
      <c r="F338" s="51" t="s">
        <v>1427</v>
      </c>
      <c r="G338" s="40" t="s">
        <v>213</v>
      </c>
      <c r="H338" s="40" t="s">
        <v>1440</v>
      </c>
      <c r="I338" s="305">
        <v>30</v>
      </c>
      <c r="J338" s="28">
        <v>0.75</v>
      </c>
      <c r="K338" s="66">
        <f t="shared" si="35"/>
        <v>22.5</v>
      </c>
      <c r="L338" s="315">
        <f t="shared" si="36"/>
        <v>7.5</v>
      </c>
      <c r="M338" s="30" t="s">
        <v>292</v>
      </c>
      <c r="N338" s="30" t="s">
        <v>1441</v>
      </c>
      <c r="O338" s="31"/>
      <c r="P338" s="32"/>
      <c r="Q338" s="32"/>
      <c r="R338" s="32"/>
      <c r="S338" s="32"/>
      <c r="T338" s="32"/>
      <c r="U338" s="32"/>
      <c r="V338" s="32"/>
      <c r="W338" s="32"/>
      <c r="X338" s="32"/>
      <c r="Y338" s="32"/>
      <c r="Z338" s="32"/>
    </row>
    <row r="339" spans="1:49" ht="30" customHeight="1" x14ac:dyDescent="0.25">
      <c r="A339" s="23" t="s">
        <v>1442</v>
      </c>
      <c r="B339" s="23">
        <v>312</v>
      </c>
      <c r="C339" s="35" t="s">
        <v>1425</v>
      </c>
      <c r="D339" s="1" t="s">
        <v>1426</v>
      </c>
      <c r="E339" s="25" t="s">
        <v>1443</v>
      </c>
      <c r="F339" s="94" t="s">
        <v>1444</v>
      </c>
      <c r="G339" s="40" t="s">
        <v>893</v>
      </c>
      <c r="H339" s="40" t="s">
        <v>1445</v>
      </c>
      <c r="I339" s="305">
        <v>30</v>
      </c>
      <c r="J339" s="28">
        <v>0.75</v>
      </c>
      <c r="K339" s="66">
        <f t="shared" si="35"/>
        <v>22.5</v>
      </c>
      <c r="L339" s="315">
        <f t="shared" si="36"/>
        <v>7.5</v>
      </c>
      <c r="M339" s="30" t="s">
        <v>292</v>
      </c>
      <c r="N339" s="30" t="s">
        <v>1446</v>
      </c>
      <c r="O339" s="31"/>
      <c r="P339" s="32"/>
      <c r="Q339" s="32"/>
      <c r="R339" s="32"/>
      <c r="S339" s="32"/>
      <c r="T339" s="32"/>
      <c r="U339" s="32"/>
      <c r="V339" s="32"/>
      <c r="W339" s="32"/>
      <c r="X339" s="32"/>
      <c r="Y339" s="32"/>
      <c r="Z339" s="32"/>
    </row>
    <row r="340" spans="1:49" ht="30" customHeight="1" x14ac:dyDescent="0.25">
      <c r="A340" s="23" t="s">
        <v>1447</v>
      </c>
      <c r="B340" s="23">
        <v>313</v>
      </c>
      <c r="C340" s="24" t="s">
        <v>1448</v>
      </c>
      <c r="D340" s="1" t="s">
        <v>1449</v>
      </c>
      <c r="E340" s="25" t="s">
        <v>1450</v>
      </c>
      <c r="F340" s="26" t="s">
        <v>1451</v>
      </c>
      <c r="G340" s="64" t="s">
        <v>1079</v>
      </c>
      <c r="H340" s="64" t="s">
        <v>1452</v>
      </c>
      <c r="I340" s="306">
        <v>98.68</v>
      </c>
      <c r="J340" s="48">
        <v>0.5</v>
      </c>
      <c r="K340" s="66">
        <f t="shared" si="35"/>
        <v>49.34</v>
      </c>
      <c r="L340" s="315">
        <f t="shared" si="36"/>
        <v>49.34</v>
      </c>
      <c r="M340" s="30" t="s">
        <v>292</v>
      </c>
      <c r="N340" s="30" t="s">
        <v>1453</v>
      </c>
      <c r="O340" s="58"/>
      <c r="P340" s="59"/>
      <c r="Q340" s="59"/>
      <c r="R340" s="59"/>
      <c r="S340" s="59"/>
      <c r="T340" s="59"/>
      <c r="U340" s="59"/>
      <c r="V340" s="59"/>
      <c r="W340" s="59"/>
      <c r="X340" s="59"/>
      <c r="Y340" s="59"/>
      <c r="Z340" s="59"/>
    </row>
    <row r="341" spans="1:49" ht="30" customHeight="1" x14ac:dyDescent="0.25">
      <c r="A341" s="23" t="s">
        <v>1454</v>
      </c>
      <c r="B341" s="23">
        <v>314</v>
      </c>
      <c r="C341" s="24" t="s">
        <v>1448</v>
      </c>
      <c r="D341" s="1" t="s">
        <v>1449</v>
      </c>
      <c r="E341" s="25" t="s">
        <v>1061</v>
      </c>
      <c r="F341" s="26" t="s">
        <v>1451</v>
      </c>
      <c r="G341" s="64" t="s">
        <v>1079</v>
      </c>
      <c r="H341" s="64" t="s">
        <v>1455</v>
      </c>
      <c r="I341" s="306">
        <v>98.68</v>
      </c>
      <c r="J341" s="48">
        <v>0.5</v>
      </c>
      <c r="K341" s="66">
        <f t="shared" si="35"/>
        <v>49.34</v>
      </c>
      <c r="L341" s="315">
        <f t="shared" si="36"/>
        <v>49.34</v>
      </c>
      <c r="M341" s="30" t="s">
        <v>292</v>
      </c>
      <c r="N341" s="30" t="s">
        <v>1456</v>
      </c>
      <c r="O341" s="58"/>
      <c r="P341" s="59"/>
      <c r="Q341" s="59"/>
      <c r="R341" s="59"/>
      <c r="S341" s="59"/>
      <c r="T341" s="59"/>
      <c r="U341" s="59"/>
      <c r="V341" s="59"/>
      <c r="W341" s="59"/>
      <c r="X341" s="59"/>
      <c r="Y341" s="59"/>
      <c r="Z341" s="59"/>
    </row>
    <row r="342" spans="1:49" ht="30" customHeight="1" x14ac:dyDescent="0.25">
      <c r="A342" s="23">
        <v>4000</v>
      </c>
      <c r="B342" s="23">
        <v>315</v>
      </c>
      <c r="C342" s="35" t="s">
        <v>1457</v>
      </c>
      <c r="D342" s="1" t="s">
        <v>1458</v>
      </c>
      <c r="E342" s="25" t="s">
        <v>1459</v>
      </c>
      <c r="F342" s="26" t="s">
        <v>1460</v>
      </c>
      <c r="G342" s="37" t="s">
        <v>54</v>
      </c>
      <c r="H342" s="27" t="s">
        <v>1461</v>
      </c>
      <c r="I342" s="305">
        <v>4.2</v>
      </c>
      <c r="J342" s="28">
        <v>1</v>
      </c>
      <c r="K342" s="66">
        <f t="shared" si="35"/>
        <v>4.2</v>
      </c>
      <c r="L342" s="315">
        <f t="shared" si="36"/>
        <v>0</v>
      </c>
      <c r="M342" s="30" t="s">
        <v>25</v>
      </c>
      <c r="N342" s="30" t="s">
        <v>1462</v>
      </c>
      <c r="O342" s="31"/>
      <c r="P342" s="32"/>
      <c r="Q342" s="32"/>
      <c r="R342" s="32"/>
      <c r="S342" s="32"/>
      <c r="T342" s="32"/>
      <c r="U342" s="32"/>
      <c r="V342" s="32"/>
      <c r="W342" s="32"/>
      <c r="X342" s="32"/>
      <c r="Y342" s="32"/>
      <c r="Z342" s="32"/>
    </row>
    <row r="343" spans="1:49" ht="30" customHeight="1" x14ac:dyDescent="0.25">
      <c r="A343" s="8"/>
      <c r="B343" s="9"/>
      <c r="C343" s="10" t="s">
        <v>1463</v>
      </c>
      <c r="D343" s="8" t="s">
        <v>1464</v>
      </c>
      <c r="E343" s="12"/>
      <c r="F343" s="13"/>
      <c r="G343" s="14"/>
      <c r="H343" s="15"/>
      <c r="I343" s="16"/>
      <c r="J343" s="12"/>
      <c r="K343" s="16"/>
      <c r="L343" s="68"/>
      <c r="M343" s="12"/>
      <c r="N343" s="19"/>
      <c r="O343" s="20"/>
      <c r="P343" s="21"/>
      <c r="Q343" s="21"/>
      <c r="R343" s="21"/>
      <c r="S343" s="21"/>
      <c r="T343" s="21"/>
      <c r="U343" s="21"/>
      <c r="V343" s="21"/>
      <c r="W343" s="21"/>
      <c r="X343" s="21"/>
      <c r="Y343" s="21"/>
      <c r="Z343" s="21"/>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row>
    <row r="344" spans="1:49" ht="30" customHeight="1" x14ac:dyDescent="0.25">
      <c r="A344" s="23">
        <v>4358</v>
      </c>
      <c r="B344" s="23">
        <v>316</v>
      </c>
      <c r="C344" s="35" t="s">
        <v>1465</v>
      </c>
      <c r="D344" s="1" t="s">
        <v>1466</v>
      </c>
      <c r="E344" s="25" t="s">
        <v>1467</v>
      </c>
      <c r="F344" s="51" t="s">
        <v>1468</v>
      </c>
      <c r="G344" s="40" t="s">
        <v>213</v>
      </c>
      <c r="H344" s="40" t="s">
        <v>1469</v>
      </c>
      <c r="I344" s="305">
        <v>8.5</v>
      </c>
      <c r="J344" s="28">
        <v>1</v>
      </c>
      <c r="K344" s="29">
        <f t="shared" ref="K344:K398" si="37">I344*J344</f>
        <v>8.5</v>
      </c>
      <c r="L344" s="315">
        <f t="shared" ref="L344:L398" si="38">I344-K344</f>
        <v>0</v>
      </c>
      <c r="M344" s="30" t="s">
        <v>25</v>
      </c>
      <c r="N344" s="30" t="s">
        <v>1470</v>
      </c>
      <c r="O344" s="31"/>
      <c r="P344" s="32"/>
      <c r="Q344" s="32"/>
      <c r="R344" s="32"/>
      <c r="S344" s="32"/>
      <c r="T344" s="32"/>
      <c r="U344" s="32"/>
      <c r="V344" s="32"/>
      <c r="W344" s="32"/>
      <c r="X344" s="32"/>
      <c r="Y344" s="32"/>
      <c r="Z344" s="32"/>
    </row>
    <row r="345" spans="1:49" ht="30" customHeight="1" x14ac:dyDescent="0.25">
      <c r="A345" s="23">
        <v>5080</v>
      </c>
      <c r="B345" s="23">
        <v>317</v>
      </c>
      <c r="C345" s="35" t="s">
        <v>1471</v>
      </c>
      <c r="D345" s="1" t="s">
        <v>1472</v>
      </c>
      <c r="E345" s="25" t="s">
        <v>661</v>
      </c>
      <c r="F345" s="94" t="s">
        <v>1473</v>
      </c>
      <c r="G345" s="37" t="s">
        <v>54</v>
      </c>
      <c r="H345" s="27" t="s">
        <v>1474</v>
      </c>
      <c r="I345" s="305">
        <v>2.2400000000000002</v>
      </c>
      <c r="J345" s="28">
        <v>1</v>
      </c>
      <c r="K345" s="29">
        <f t="shared" si="37"/>
        <v>2.2400000000000002</v>
      </c>
      <c r="L345" s="315">
        <f t="shared" si="38"/>
        <v>0</v>
      </c>
      <c r="M345" s="30" t="s">
        <v>25</v>
      </c>
      <c r="N345" s="30" t="s">
        <v>1475</v>
      </c>
      <c r="O345" s="31"/>
      <c r="P345" s="32"/>
      <c r="Q345" s="32"/>
      <c r="R345" s="32"/>
      <c r="S345" s="32"/>
      <c r="T345" s="32"/>
      <c r="U345" s="32"/>
      <c r="V345" s="32"/>
      <c r="W345" s="32"/>
      <c r="X345" s="32"/>
      <c r="Y345" s="32"/>
      <c r="Z345" s="32"/>
    </row>
    <row r="346" spans="1:49" ht="30" customHeight="1" x14ac:dyDescent="0.25">
      <c r="A346" s="23">
        <v>8838</v>
      </c>
      <c r="B346" s="23">
        <v>318</v>
      </c>
      <c r="C346" s="35" t="s">
        <v>1471</v>
      </c>
      <c r="D346" s="1" t="s">
        <v>1472</v>
      </c>
      <c r="E346" s="33" t="s">
        <v>666</v>
      </c>
      <c r="F346" s="94" t="s">
        <v>1476</v>
      </c>
      <c r="G346" s="37" t="s">
        <v>29</v>
      </c>
      <c r="H346" s="27" t="s">
        <v>1477</v>
      </c>
      <c r="I346" s="305">
        <v>2.4</v>
      </c>
      <c r="J346" s="28">
        <v>1</v>
      </c>
      <c r="K346" s="29">
        <f t="shared" si="37"/>
        <v>2.4</v>
      </c>
      <c r="L346" s="315">
        <f t="shared" si="38"/>
        <v>0</v>
      </c>
      <c r="M346" s="30" t="s">
        <v>25</v>
      </c>
      <c r="N346" s="30" t="s">
        <v>1478</v>
      </c>
      <c r="O346" s="31"/>
      <c r="P346" s="32"/>
      <c r="Q346" s="32"/>
      <c r="R346" s="32"/>
      <c r="S346" s="32"/>
      <c r="T346" s="32"/>
      <c r="U346" s="32"/>
      <c r="V346" s="32"/>
      <c r="W346" s="32"/>
      <c r="X346" s="32"/>
      <c r="Y346" s="32"/>
      <c r="Z346" s="32"/>
    </row>
    <row r="347" spans="1:49" ht="30" customHeight="1" x14ac:dyDescent="0.25">
      <c r="A347" s="23">
        <v>5024</v>
      </c>
      <c r="B347" s="23">
        <v>319</v>
      </c>
      <c r="C347" s="24" t="s">
        <v>1471</v>
      </c>
      <c r="D347" s="1" t="s">
        <v>1472</v>
      </c>
      <c r="E347" s="25" t="s">
        <v>666</v>
      </c>
      <c r="F347" s="26" t="s">
        <v>1479</v>
      </c>
      <c r="G347" s="98" t="s">
        <v>531</v>
      </c>
      <c r="H347" s="27" t="s">
        <v>1480</v>
      </c>
      <c r="I347" s="305">
        <v>2.4</v>
      </c>
      <c r="J347" s="28">
        <v>1</v>
      </c>
      <c r="K347" s="29">
        <f t="shared" si="37"/>
        <v>2.4</v>
      </c>
      <c r="L347" s="315">
        <f t="shared" si="38"/>
        <v>0</v>
      </c>
      <c r="M347" s="30" t="s">
        <v>25</v>
      </c>
      <c r="N347" s="30" t="s">
        <v>1481</v>
      </c>
      <c r="O347" s="31"/>
      <c r="P347" s="32"/>
      <c r="Q347" s="32"/>
      <c r="R347" s="32"/>
      <c r="S347" s="32"/>
      <c r="T347" s="32"/>
      <c r="U347" s="32"/>
      <c r="V347" s="32"/>
      <c r="W347" s="32"/>
      <c r="X347" s="32"/>
      <c r="Y347" s="32"/>
      <c r="Z347" s="32"/>
    </row>
    <row r="348" spans="1:49" ht="30" customHeight="1" x14ac:dyDescent="0.25">
      <c r="A348" s="23">
        <v>5025</v>
      </c>
      <c r="B348" s="23">
        <v>320</v>
      </c>
      <c r="C348" s="24" t="s">
        <v>1471</v>
      </c>
      <c r="D348" s="1" t="s">
        <v>1472</v>
      </c>
      <c r="E348" s="25" t="s">
        <v>1231</v>
      </c>
      <c r="F348" s="26" t="s">
        <v>1482</v>
      </c>
      <c r="G348" s="98" t="s">
        <v>531</v>
      </c>
      <c r="H348" s="27" t="s">
        <v>1483</v>
      </c>
      <c r="I348" s="305">
        <v>4.8</v>
      </c>
      <c r="J348" s="28">
        <v>1</v>
      </c>
      <c r="K348" s="29">
        <f t="shared" si="37"/>
        <v>4.8</v>
      </c>
      <c r="L348" s="315">
        <f t="shared" si="38"/>
        <v>0</v>
      </c>
      <c r="M348" s="30" t="s">
        <v>25</v>
      </c>
      <c r="N348" s="30" t="s">
        <v>1484</v>
      </c>
      <c r="O348" s="31"/>
      <c r="P348" s="32"/>
      <c r="Q348" s="32"/>
      <c r="R348" s="32"/>
      <c r="S348" s="32"/>
      <c r="T348" s="32"/>
      <c r="U348" s="32"/>
      <c r="V348" s="32"/>
      <c r="W348" s="32"/>
      <c r="X348" s="32"/>
      <c r="Y348" s="32"/>
      <c r="Z348" s="32"/>
    </row>
    <row r="349" spans="1:49" ht="30" customHeight="1" x14ac:dyDescent="0.25">
      <c r="A349" s="23">
        <v>8839</v>
      </c>
      <c r="B349" s="23">
        <v>321</v>
      </c>
      <c r="C349" s="35" t="s">
        <v>1471</v>
      </c>
      <c r="D349" s="1" t="s">
        <v>1472</v>
      </c>
      <c r="E349" s="33" t="s">
        <v>1231</v>
      </c>
      <c r="F349" s="94" t="s">
        <v>1476</v>
      </c>
      <c r="G349" s="37" t="s">
        <v>29</v>
      </c>
      <c r="H349" s="27" t="s">
        <v>1485</v>
      </c>
      <c r="I349" s="305">
        <v>4.8</v>
      </c>
      <c r="J349" s="28">
        <v>1</v>
      </c>
      <c r="K349" s="29">
        <f t="shared" si="37"/>
        <v>4.8</v>
      </c>
      <c r="L349" s="315">
        <f t="shared" si="38"/>
        <v>0</v>
      </c>
      <c r="M349" s="30" t="s">
        <v>25</v>
      </c>
      <c r="N349" s="30" t="s">
        <v>1486</v>
      </c>
      <c r="O349" s="31"/>
      <c r="P349" s="32"/>
      <c r="Q349" s="32"/>
      <c r="R349" s="32"/>
      <c r="S349" s="32"/>
      <c r="T349" s="32"/>
      <c r="U349" s="32"/>
      <c r="V349" s="32"/>
      <c r="W349" s="32"/>
      <c r="X349" s="32"/>
      <c r="Y349" s="32"/>
      <c r="Z349" s="32"/>
    </row>
    <row r="350" spans="1:49" ht="30" customHeight="1" x14ac:dyDescent="0.25">
      <c r="A350" s="23">
        <v>3934</v>
      </c>
      <c r="B350" s="23">
        <v>322</v>
      </c>
      <c r="C350" s="35" t="s">
        <v>1471</v>
      </c>
      <c r="D350" s="1" t="s">
        <v>1472</v>
      </c>
      <c r="E350" s="25" t="s">
        <v>1487</v>
      </c>
      <c r="F350" s="94" t="s">
        <v>1473</v>
      </c>
      <c r="G350" s="37" t="s">
        <v>54</v>
      </c>
      <c r="H350" s="27" t="s">
        <v>1488</v>
      </c>
      <c r="I350" s="305">
        <v>4.8</v>
      </c>
      <c r="J350" s="28">
        <v>1</v>
      </c>
      <c r="K350" s="29">
        <f t="shared" si="37"/>
        <v>4.8</v>
      </c>
      <c r="L350" s="315">
        <f t="shared" si="38"/>
        <v>0</v>
      </c>
      <c r="M350" s="30" t="s">
        <v>25</v>
      </c>
      <c r="N350" s="30" t="s">
        <v>1489</v>
      </c>
      <c r="O350" s="31"/>
      <c r="P350" s="32"/>
      <c r="Q350" s="32"/>
      <c r="R350" s="32"/>
      <c r="S350" s="32"/>
      <c r="T350" s="32"/>
      <c r="U350" s="32"/>
      <c r="V350" s="32"/>
      <c r="W350" s="32"/>
      <c r="X350" s="32"/>
      <c r="Y350" s="32"/>
      <c r="Z350" s="32"/>
    </row>
    <row r="351" spans="1:49" ht="30" customHeight="1" x14ac:dyDescent="0.25">
      <c r="A351" s="23">
        <v>6438</v>
      </c>
      <c r="B351" s="23">
        <v>323</v>
      </c>
      <c r="C351" s="35" t="s">
        <v>1490</v>
      </c>
      <c r="D351" s="1" t="s">
        <v>1491</v>
      </c>
      <c r="E351" s="33" t="s">
        <v>1492</v>
      </c>
      <c r="F351" s="26" t="s">
        <v>1493</v>
      </c>
      <c r="G351" s="37" t="s">
        <v>29</v>
      </c>
      <c r="H351" s="27" t="s">
        <v>1494</v>
      </c>
      <c r="I351" s="305">
        <v>1.65</v>
      </c>
      <c r="J351" s="28">
        <v>1</v>
      </c>
      <c r="K351" s="29">
        <f t="shared" si="37"/>
        <v>1.65</v>
      </c>
      <c r="L351" s="315">
        <f t="shared" si="38"/>
        <v>0</v>
      </c>
      <c r="M351" s="30" t="s">
        <v>25</v>
      </c>
      <c r="N351" s="30" t="s">
        <v>1495</v>
      </c>
      <c r="O351" s="31"/>
      <c r="P351" s="32"/>
      <c r="Q351" s="32"/>
      <c r="R351" s="32"/>
      <c r="S351" s="32"/>
      <c r="T351" s="32"/>
      <c r="U351" s="32"/>
      <c r="V351" s="32"/>
      <c r="W351" s="32"/>
      <c r="X351" s="32"/>
      <c r="Y351" s="32"/>
      <c r="Z351" s="32"/>
    </row>
    <row r="352" spans="1:49" ht="30" customHeight="1" x14ac:dyDescent="0.25">
      <c r="A352" s="23">
        <v>5860</v>
      </c>
      <c r="B352" s="23">
        <v>324</v>
      </c>
      <c r="C352" s="35" t="s">
        <v>1490</v>
      </c>
      <c r="D352" s="23" t="s">
        <v>1491</v>
      </c>
      <c r="E352" s="25" t="s">
        <v>666</v>
      </c>
      <c r="F352" s="26" t="s">
        <v>1496</v>
      </c>
      <c r="G352" s="37" t="s">
        <v>117</v>
      </c>
      <c r="H352" s="27" t="s">
        <v>1497</v>
      </c>
      <c r="I352" s="305">
        <v>2.5</v>
      </c>
      <c r="J352" s="28">
        <v>1</v>
      </c>
      <c r="K352" s="29">
        <f t="shared" si="37"/>
        <v>2.5</v>
      </c>
      <c r="L352" s="315">
        <f t="shared" si="38"/>
        <v>0</v>
      </c>
      <c r="M352" s="30" t="s">
        <v>25</v>
      </c>
      <c r="N352" s="30" t="s">
        <v>1498</v>
      </c>
      <c r="O352" s="31"/>
      <c r="P352" s="32"/>
      <c r="Q352" s="32"/>
      <c r="R352" s="32"/>
      <c r="S352" s="32"/>
      <c r="T352" s="32"/>
      <c r="U352" s="32"/>
      <c r="V352" s="32"/>
      <c r="W352" s="32"/>
      <c r="X352" s="32"/>
      <c r="Y352" s="32"/>
      <c r="Z352" s="32"/>
    </row>
    <row r="353" spans="1:26" ht="30" customHeight="1" x14ac:dyDescent="0.25">
      <c r="A353" s="23">
        <v>7254</v>
      </c>
      <c r="B353" s="23">
        <v>325</v>
      </c>
      <c r="C353" s="35" t="s">
        <v>1490</v>
      </c>
      <c r="D353" s="1" t="s">
        <v>1491</v>
      </c>
      <c r="E353" s="25" t="s">
        <v>1443</v>
      </c>
      <c r="F353" s="26" t="s">
        <v>1499</v>
      </c>
      <c r="G353" s="37" t="s">
        <v>47</v>
      </c>
      <c r="H353" s="27" t="s">
        <v>1500</v>
      </c>
      <c r="I353" s="305">
        <v>2.5</v>
      </c>
      <c r="J353" s="28">
        <v>1</v>
      </c>
      <c r="K353" s="29">
        <f t="shared" si="37"/>
        <v>2.5</v>
      </c>
      <c r="L353" s="315">
        <f t="shared" si="38"/>
        <v>0</v>
      </c>
      <c r="M353" s="30" t="s">
        <v>25</v>
      </c>
      <c r="N353" s="30" t="s">
        <v>1501</v>
      </c>
      <c r="O353" s="31"/>
      <c r="P353" s="32"/>
      <c r="Q353" s="32"/>
      <c r="R353" s="32"/>
      <c r="S353" s="32"/>
      <c r="T353" s="32"/>
      <c r="U353" s="32"/>
      <c r="V353" s="32"/>
      <c r="W353" s="32"/>
      <c r="X353" s="32"/>
      <c r="Y353" s="32"/>
      <c r="Z353" s="32"/>
    </row>
    <row r="354" spans="1:26" ht="30" customHeight="1" x14ac:dyDescent="0.25">
      <c r="A354" s="23">
        <v>7850</v>
      </c>
      <c r="B354" s="23">
        <v>326</v>
      </c>
      <c r="C354" s="35" t="s">
        <v>1502</v>
      </c>
      <c r="D354" s="1" t="s">
        <v>1503</v>
      </c>
      <c r="E354" s="25" t="s">
        <v>1504</v>
      </c>
      <c r="F354" s="26" t="s">
        <v>1505</v>
      </c>
      <c r="G354" s="27" t="s">
        <v>64</v>
      </c>
      <c r="H354" s="27" t="s">
        <v>1506</v>
      </c>
      <c r="I354" s="305">
        <v>3.08</v>
      </c>
      <c r="J354" s="28">
        <v>1</v>
      </c>
      <c r="K354" s="29">
        <f t="shared" si="37"/>
        <v>3.08</v>
      </c>
      <c r="L354" s="315">
        <f t="shared" si="38"/>
        <v>0</v>
      </c>
      <c r="M354" s="30" t="s">
        <v>25</v>
      </c>
      <c r="N354" s="30" t="s">
        <v>1507</v>
      </c>
      <c r="O354" s="31"/>
      <c r="P354" s="32"/>
      <c r="Q354" s="32"/>
      <c r="R354" s="32"/>
      <c r="S354" s="32"/>
      <c r="T354" s="32"/>
      <c r="U354" s="32"/>
      <c r="V354" s="32"/>
      <c r="W354" s="32"/>
      <c r="X354" s="32"/>
      <c r="Y354" s="32"/>
      <c r="Z354" s="32"/>
    </row>
    <row r="355" spans="1:26" ht="30" customHeight="1" x14ac:dyDescent="0.25">
      <c r="A355" s="23" t="s">
        <v>1508</v>
      </c>
      <c r="B355" s="23">
        <v>327</v>
      </c>
      <c r="C355" s="35" t="s">
        <v>1502</v>
      </c>
      <c r="D355" s="1" t="s">
        <v>1503</v>
      </c>
      <c r="E355" s="25" t="s">
        <v>1509</v>
      </c>
      <c r="F355" s="26" t="s">
        <v>1510</v>
      </c>
      <c r="G355" s="27" t="s">
        <v>839</v>
      </c>
      <c r="H355" s="27" t="s">
        <v>1511</v>
      </c>
      <c r="I355" s="305">
        <v>3.3</v>
      </c>
      <c r="J355" s="28">
        <v>1</v>
      </c>
      <c r="K355" s="29">
        <f t="shared" si="37"/>
        <v>3.3</v>
      </c>
      <c r="L355" s="315">
        <f t="shared" si="38"/>
        <v>0</v>
      </c>
      <c r="M355" s="30" t="s">
        <v>25</v>
      </c>
      <c r="N355" s="30" t="s">
        <v>1512</v>
      </c>
      <c r="O355" s="88"/>
      <c r="P355" s="89"/>
      <c r="Q355" s="89"/>
      <c r="R355" s="89"/>
      <c r="S355" s="89"/>
      <c r="T355" s="89"/>
      <c r="U355" s="89"/>
      <c r="V355" s="89"/>
      <c r="W355" s="89"/>
      <c r="X355" s="89"/>
      <c r="Y355" s="89"/>
      <c r="Z355" s="89"/>
    </row>
    <row r="356" spans="1:26" ht="30" customHeight="1" x14ac:dyDescent="0.25">
      <c r="A356" s="23" t="s">
        <v>1513</v>
      </c>
      <c r="B356" s="23">
        <v>328</v>
      </c>
      <c r="C356" s="35" t="s">
        <v>1502</v>
      </c>
      <c r="D356" s="1" t="s">
        <v>1503</v>
      </c>
      <c r="E356" s="25" t="s">
        <v>1509</v>
      </c>
      <c r="F356" s="26" t="s">
        <v>1514</v>
      </c>
      <c r="G356" s="27" t="s">
        <v>47</v>
      </c>
      <c r="H356" s="27" t="s">
        <v>1515</v>
      </c>
      <c r="I356" s="305">
        <v>3.3</v>
      </c>
      <c r="J356" s="28">
        <v>1</v>
      </c>
      <c r="K356" s="29">
        <f t="shared" si="37"/>
        <v>3.3</v>
      </c>
      <c r="L356" s="315">
        <f t="shared" si="38"/>
        <v>0</v>
      </c>
      <c r="M356" s="30" t="s">
        <v>25</v>
      </c>
      <c r="N356" s="30" t="s">
        <v>1516</v>
      </c>
      <c r="O356" s="31"/>
      <c r="P356" s="32"/>
      <c r="Q356" s="32"/>
      <c r="R356" s="32"/>
      <c r="S356" s="32"/>
      <c r="T356" s="32"/>
      <c r="U356" s="32"/>
      <c r="V356" s="32"/>
      <c r="W356" s="32"/>
      <c r="X356" s="32"/>
      <c r="Y356" s="32"/>
      <c r="Z356" s="32"/>
    </row>
    <row r="357" spans="1:26" ht="30" customHeight="1" x14ac:dyDescent="0.25">
      <c r="A357" s="23" t="s">
        <v>1517</v>
      </c>
      <c r="B357" s="23">
        <v>329</v>
      </c>
      <c r="C357" s="35" t="s">
        <v>1502</v>
      </c>
      <c r="D357" s="1" t="s">
        <v>1503</v>
      </c>
      <c r="E357" s="25" t="s">
        <v>1509</v>
      </c>
      <c r="F357" s="26" t="s">
        <v>1518</v>
      </c>
      <c r="G357" s="27" t="s">
        <v>39</v>
      </c>
      <c r="H357" s="27" t="s">
        <v>1519</v>
      </c>
      <c r="I357" s="305">
        <v>3.3</v>
      </c>
      <c r="J357" s="28">
        <v>1</v>
      </c>
      <c r="K357" s="29">
        <f t="shared" si="37"/>
        <v>3.3</v>
      </c>
      <c r="L357" s="315">
        <f t="shared" si="38"/>
        <v>0</v>
      </c>
      <c r="M357" s="30" t="s">
        <v>25</v>
      </c>
      <c r="N357" s="30" t="s">
        <v>1520</v>
      </c>
      <c r="O357" s="31"/>
      <c r="P357" s="32"/>
      <c r="Q357" s="32"/>
      <c r="R357" s="32"/>
      <c r="S357" s="32"/>
      <c r="T357" s="32"/>
      <c r="U357" s="32"/>
      <c r="V357" s="32"/>
      <c r="W357" s="32"/>
      <c r="X357" s="32"/>
      <c r="Y357" s="32"/>
      <c r="Z357" s="32"/>
    </row>
    <row r="358" spans="1:26" ht="30" customHeight="1" x14ac:dyDescent="0.25">
      <c r="A358" s="23">
        <v>5297</v>
      </c>
      <c r="B358" s="23">
        <v>330</v>
      </c>
      <c r="C358" s="35" t="s">
        <v>1502</v>
      </c>
      <c r="D358" s="1" t="s">
        <v>1503</v>
      </c>
      <c r="E358" s="25" t="s">
        <v>1521</v>
      </c>
      <c r="F358" s="26" t="s">
        <v>1522</v>
      </c>
      <c r="G358" s="27" t="s">
        <v>43</v>
      </c>
      <c r="H358" s="27" t="s">
        <v>1523</v>
      </c>
      <c r="I358" s="305">
        <v>3.3</v>
      </c>
      <c r="J358" s="28">
        <v>1</v>
      </c>
      <c r="K358" s="29">
        <f t="shared" si="37"/>
        <v>3.3</v>
      </c>
      <c r="L358" s="315">
        <f t="shared" si="38"/>
        <v>0</v>
      </c>
      <c r="M358" s="30" t="s">
        <v>25</v>
      </c>
      <c r="N358" s="30" t="s">
        <v>1524</v>
      </c>
      <c r="O358" s="31"/>
      <c r="P358" s="32"/>
      <c r="Q358" s="32"/>
      <c r="R358" s="32"/>
      <c r="S358" s="32"/>
      <c r="T358" s="32"/>
      <c r="U358" s="32"/>
      <c r="V358" s="32"/>
      <c r="W358" s="32"/>
      <c r="X358" s="32"/>
      <c r="Y358" s="32"/>
      <c r="Z358" s="32"/>
    </row>
    <row r="359" spans="1:26" ht="30" customHeight="1" x14ac:dyDescent="0.25">
      <c r="A359" s="23">
        <v>7161</v>
      </c>
      <c r="B359" s="23">
        <v>331</v>
      </c>
      <c r="C359" s="35" t="s">
        <v>1502</v>
      </c>
      <c r="D359" s="1" t="s">
        <v>1503</v>
      </c>
      <c r="E359" s="25" t="s">
        <v>1525</v>
      </c>
      <c r="F359" s="26" t="s">
        <v>1526</v>
      </c>
      <c r="G359" s="27" t="s">
        <v>47</v>
      </c>
      <c r="H359" s="27" t="s">
        <v>1527</v>
      </c>
      <c r="I359" s="305">
        <v>3.6</v>
      </c>
      <c r="J359" s="28">
        <v>1</v>
      </c>
      <c r="K359" s="29">
        <f t="shared" si="37"/>
        <v>3.6</v>
      </c>
      <c r="L359" s="315">
        <f t="shared" si="38"/>
        <v>0</v>
      </c>
      <c r="M359" s="30" t="s">
        <v>25</v>
      </c>
      <c r="N359" s="30" t="s">
        <v>1528</v>
      </c>
      <c r="O359" s="31"/>
      <c r="P359" s="32"/>
      <c r="Q359" s="32"/>
      <c r="R359" s="32"/>
      <c r="S359" s="32"/>
      <c r="T359" s="32"/>
      <c r="U359" s="32"/>
      <c r="V359" s="32"/>
      <c r="W359" s="32"/>
      <c r="X359" s="32"/>
      <c r="Y359" s="32"/>
      <c r="Z359" s="32"/>
    </row>
    <row r="360" spans="1:26" ht="30" customHeight="1" x14ac:dyDescent="0.25">
      <c r="A360" s="23" t="s">
        <v>1529</v>
      </c>
      <c r="B360" s="23">
        <v>332</v>
      </c>
      <c r="C360" s="35" t="s">
        <v>1502</v>
      </c>
      <c r="D360" s="1" t="s">
        <v>1503</v>
      </c>
      <c r="E360" s="33" t="s">
        <v>1530</v>
      </c>
      <c r="F360" s="26" t="s">
        <v>1531</v>
      </c>
      <c r="G360" s="27" t="s">
        <v>29</v>
      </c>
      <c r="H360" s="27" t="s">
        <v>1532</v>
      </c>
      <c r="I360" s="305">
        <v>3.6</v>
      </c>
      <c r="J360" s="28">
        <v>1</v>
      </c>
      <c r="K360" s="29">
        <f t="shared" si="37"/>
        <v>3.6</v>
      </c>
      <c r="L360" s="315">
        <f t="shared" si="38"/>
        <v>0</v>
      </c>
      <c r="M360" s="30" t="s">
        <v>25</v>
      </c>
      <c r="N360" s="30" t="s">
        <v>1533</v>
      </c>
      <c r="O360" s="31"/>
      <c r="P360" s="32"/>
      <c r="Q360" s="32"/>
      <c r="R360" s="32"/>
      <c r="S360" s="32"/>
      <c r="T360" s="32"/>
      <c r="U360" s="32"/>
      <c r="V360" s="32"/>
      <c r="W360" s="32"/>
      <c r="X360" s="32"/>
      <c r="Y360" s="32"/>
      <c r="Z360" s="32"/>
    </row>
    <row r="361" spans="1:26" ht="30" customHeight="1" x14ac:dyDescent="0.25">
      <c r="A361" s="23" t="s">
        <v>1534</v>
      </c>
      <c r="B361" s="23">
        <v>333</v>
      </c>
      <c r="C361" s="35" t="s">
        <v>1502</v>
      </c>
      <c r="D361" s="1" t="s">
        <v>1503</v>
      </c>
      <c r="E361" s="25" t="s">
        <v>1525</v>
      </c>
      <c r="F361" s="51" t="s">
        <v>1535</v>
      </c>
      <c r="G361" s="40" t="s">
        <v>39</v>
      </c>
      <c r="H361" s="27" t="s">
        <v>1536</v>
      </c>
      <c r="I361" s="305">
        <v>3.6</v>
      </c>
      <c r="J361" s="28">
        <v>1</v>
      </c>
      <c r="K361" s="29">
        <f t="shared" si="37"/>
        <v>3.6</v>
      </c>
      <c r="L361" s="315">
        <f t="shared" si="38"/>
        <v>0</v>
      </c>
      <c r="M361" s="30" t="s">
        <v>25</v>
      </c>
      <c r="N361" s="30" t="s">
        <v>1537</v>
      </c>
      <c r="O361" s="31"/>
      <c r="P361" s="32"/>
      <c r="Q361" s="32"/>
      <c r="R361" s="32"/>
      <c r="S361" s="32"/>
      <c r="T361" s="32"/>
      <c r="U361" s="32"/>
      <c r="V361" s="32"/>
      <c r="W361" s="32"/>
      <c r="X361" s="32"/>
      <c r="Y361" s="32"/>
      <c r="Z361" s="32"/>
    </row>
    <row r="362" spans="1:26" ht="30" customHeight="1" x14ac:dyDescent="0.25">
      <c r="A362" s="23" t="s">
        <v>1538</v>
      </c>
      <c r="B362" s="23">
        <v>334</v>
      </c>
      <c r="C362" s="35" t="s">
        <v>1502</v>
      </c>
      <c r="D362" s="1" t="s">
        <v>1503</v>
      </c>
      <c r="E362" s="25" t="s">
        <v>1525</v>
      </c>
      <c r="F362" s="26" t="s">
        <v>1510</v>
      </c>
      <c r="G362" s="27" t="s">
        <v>1539</v>
      </c>
      <c r="H362" s="27" t="s">
        <v>1540</v>
      </c>
      <c r="I362" s="305">
        <v>3.6</v>
      </c>
      <c r="J362" s="28">
        <v>1</v>
      </c>
      <c r="K362" s="29">
        <f t="shared" si="37"/>
        <v>3.6</v>
      </c>
      <c r="L362" s="315">
        <f t="shared" si="38"/>
        <v>0</v>
      </c>
      <c r="M362" s="30" t="s">
        <v>25</v>
      </c>
      <c r="N362" s="30" t="s">
        <v>1541</v>
      </c>
      <c r="O362" s="31"/>
      <c r="P362" s="32"/>
      <c r="Q362" s="32"/>
      <c r="R362" s="32"/>
      <c r="S362" s="32"/>
      <c r="T362" s="32"/>
      <c r="U362" s="32"/>
      <c r="V362" s="32"/>
      <c r="W362" s="32"/>
      <c r="X362" s="32"/>
      <c r="Y362" s="32"/>
      <c r="Z362" s="32"/>
    </row>
    <row r="363" spans="1:26" ht="30" customHeight="1" x14ac:dyDescent="0.25">
      <c r="A363" s="23">
        <v>5298</v>
      </c>
      <c r="B363" s="23">
        <v>335</v>
      </c>
      <c r="C363" s="35" t="s">
        <v>1502</v>
      </c>
      <c r="D363" s="1" t="s">
        <v>1503</v>
      </c>
      <c r="E363" s="25" t="s">
        <v>1530</v>
      </c>
      <c r="F363" s="26" t="s">
        <v>1522</v>
      </c>
      <c r="G363" s="27" t="s">
        <v>43</v>
      </c>
      <c r="H363" s="27" t="s">
        <v>1542</v>
      </c>
      <c r="I363" s="305">
        <v>3.6</v>
      </c>
      <c r="J363" s="28">
        <v>1</v>
      </c>
      <c r="K363" s="29">
        <f t="shared" si="37"/>
        <v>3.6</v>
      </c>
      <c r="L363" s="315">
        <f t="shared" si="38"/>
        <v>0</v>
      </c>
      <c r="M363" s="30" t="s">
        <v>25</v>
      </c>
      <c r="N363" s="30" t="s">
        <v>1543</v>
      </c>
      <c r="O363" s="31"/>
      <c r="P363" s="32"/>
      <c r="Q363" s="32"/>
      <c r="R363" s="32"/>
      <c r="S363" s="32"/>
      <c r="T363" s="32"/>
      <c r="U363" s="32"/>
      <c r="V363" s="32"/>
      <c r="W363" s="32"/>
      <c r="X363" s="32"/>
      <c r="Y363" s="32"/>
      <c r="Z363" s="32"/>
    </row>
    <row r="364" spans="1:26" ht="30" customHeight="1" x14ac:dyDescent="0.25">
      <c r="A364" s="23" t="s">
        <v>1544</v>
      </c>
      <c r="B364" s="23">
        <v>336</v>
      </c>
      <c r="C364" s="35" t="s">
        <v>1502</v>
      </c>
      <c r="D364" s="1" t="s">
        <v>1503</v>
      </c>
      <c r="E364" s="25" t="s">
        <v>1530</v>
      </c>
      <c r="F364" s="94" t="s">
        <v>1545</v>
      </c>
      <c r="G364" s="37" t="s">
        <v>54</v>
      </c>
      <c r="H364" s="27" t="s">
        <v>1546</v>
      </c>
      <c r="I364" s="305">
        <v>3.6</v>
      </c>
      <c r="J364" s="28">
        <v>1</v>
      </c>
      <c r="K364" s="29">
        <f t="shared" si="37"/>
        <v>3.6</v>
      </c>
      <c r="L364" s="315">
        <f t="shared" si="38"/>
        <v>0</v>
      </c>
      <c r="M364" s="30" t="s">
        <v>25</v>
      </c>
      <c r="N364" s="30" t="s">
        <v>1547</v>
      </c>
      <c r="O364" s="31"/>
      <c r="P364" s="32"/>
      <c r="Q364" s="32"/>
      <c r="R364" s="32"/>
      <c r="S364" s="32"/>
      <c r="T364" s="32"/>
      <c r="U364" s="32"/>
      <c r="V364" s="32"/>
      <c r="W364" s="32"/>
      <c r="X364" s="32"/>
      <c r="Y364" s="32"/>
      <c r="Z364" s="32"/>
    </row>
    <row r="365" spans="1:26" ht="30" customHeight="1" x14ac:dyDescent="0.25">
      <c r="A365" s="23">
        <v>10087</v>
      </c>
      <c r="B365" s="23">
        <v>337</v>
      </c>
      <c r="C365" s="35" t="s">
        <v>1502</v>
      </c>
      <c r="D365" s="1" t="s">
        <v>1503</v>
      </c>
      <c r="E365" s="25" t="s">
        <v>583</v>
      </c>
      <c r="F365" s="94" t="s">
        <v>1548</v>
      </c>
      <c r="G365" s="37" t="s">
        <v>1549</v>
      </c>
      <c r="H365" s="72" t="s">
        <v>1550</v>
      </c>
      <c r="I365" s="305">
        <v>3.6</v>
      </c>
      <c r="J365" s="28">
        <v>1</v>
      </c>
      <c r="K365" s="29">
        <f t="shared" si="37"/>
        <v>3.6</v>
      </c>
      <c r="L365" s="315">
        <f t="shared" si="38"/>
        <v>0</v>
      </c>
      <c r="M365" s="30" t="s">
        <v>25</v>
      </c>
      <c r="N365" s="30" t="s">
        <v>1551</v>
      </c>
      <c r="O365" s="31"/>
      <c r="P365" s="32"/>
      <c r="Q365" s="32"/>
      <c r="R365" s="32"/>
      <c r="S365" s="32"/>
      <c r="T365" s="32"/>
      <c r="U365" s="32"/>
      <c r="V365" s="32"/>
      <c r="W365" s="32"/>
      <c r="X365" s="32"/>
      <c r="Y365" s="32"/>
      <c r="Z365" s="32"/>
    </row>
    <row r="366" spans="1:26" ht="30" customHeight="1" x14ac:dyDescent="0.25">
      <c r="A366" s="23">
        <v>7852</v>
      </c>
      <c r="B366" s="23">
        <v>338</v>
      </c>
      <c r="C366" s="35" t="s">
        <v>1502</v>
      </c>
      <c r="D366" s="1" t="s">
        <v>1503</v>
      </c>
      <c r="E366" s="25" t="s">
        <v>1525</v>
      </c>
      <c r="F366" s="26" t="s">
        <v>1505</v>
      </c>
      <c r="G366" s="27" t="s">
        <v>64</v>
      </c>
      <c r="H366" s="27" t="s">
        <v>1552</v>
      </c>
      <c r="I366" s="305">
        <v>3.6</v>
      </c>
      <c r="J366" s="28">
        <v>1</v>
      </c>
      <c r="K366" s="29">
        <f t="shared" si="37"/>
        <v>3.6</v>
      </c>
      <c r="L366" s="315">
        <f t="shared" si="38"/>
        <v>0</v>
      </c>
      <c r="M366" s="30" t="s">
        <v>25</v>
      </c>
      <c r="N366" s="30" t="s">
        <v>1553</v>
      </c>
      <c r="O366" s="31"/>
      <c r="P366" s="32"/>
      <c r="Q366" s="32"/>
      <c r="R366" s="32"/>
      <c r="S366" s="32"/>
      <c r="T366" s="32"/>
      <c r="U366" s="32"/>
      <c r="V366" s="32"/>
      <c r="W366" s="32"/>
      <c r="X366" s="32"/>
      <c r="Y366" s="32"/>
      <c r="Z366" s="32"/>
    </row>
    <row r="367" spans="1:26" ht="30" customHeight="1" x14ac:dyDescent="0.25">
      <c r="A367" s="23">
        <v>8237</v>
      </c>
      <c r="B367" s="23">
        <v>339</v>
      </c>
      <c r="C367" s="35" t="s">
        <v>1502</v>
      </c>
      <c r="D367" s="1" t="s">
        <v>1503</v>
      </c>
      <c r="E367" s="25" t="s">
        <v>1530</v>
      </c>
      <c r="F367" s="26" t="s">
        <v>1554</v>
      </c>
      <c r="G367" s="25" t="s">
        <v>1412</v>
      </c>
      <c r="H367" s="27" t="s">
        <v>1555</v>
      </c>
      <c r="I367" s="305">
        <v>3.6</v>
      </c>
      <c r="J367" s="28">
        <v>1</v>
      </c>
      <c r="K367" s="29">
        <f t="shared" si="37"/>
        <v>3.6</v>
      </c>
      <c r="L367" s="315">
        <f t="shared" si="38"/>
        <v>0</v>
      </c>
      <c r="M367" s="30" t="s">
        <v>25</v>
      </c>
      <c r="N367" s="30" t="s">
        <v>1556</v>
      </c>
      <c r="O367" s="31"/>
      <c r="P367" s="32"/>
      <c r="Q367" s="32"/>
      <c r="R367" s="32"/>
      <c r="S367" s="32"/>
      <c r="T367" s="32"/>
      <c r="U367" s="32"/>
      <c r="V367" s="32"/>
      <c r="W367" s="32"/>
      <c r="X367" s="32"/>
      <c r="Y367" s="32"/>
      <c r="Z367" s="32"/>
    </row>
    <row r="368" spans="1:26" ht="30" customHeight="1" x14ac:dyDescent="0.25">
      <c r="A368" s="23" t="s">
        <v>1557</v>
      </c>
      <c r="B368" s="23">
        <v>340</v>
      </c>
      <c r="C368" s="35" t="s">
        <v>1502</v>
      </c>
      <c r="D368" s="1" t="s">
        <v>1503</v>
      </c>
      <c r="E368" s="33" t="s">
        <v>909</v>
      </c>
      <c r="F368" s="26" t="s">
        <v>1531</v>
      </c>
      <c r="G368" s="37" t="s">
        <v>29</v>
      </c>
      <c r="H368" s="27" t="s">
        <v>1558</v>
      </c>
      <c r="I368" s="305">
        <v>5.4</v>
      </c>
      <c r="J368" s="28">
        <v>1</v>
      </c>
      <c r="K368" s="29">
        <f t="shared" si="37"/>
        <v>5.4</v>
      </c>
      <c r="L368" s="315">
        <f t="shared" si="38"/>
        <v>0</v>
      </c>
      <c r="M368" s="30" t="s">
        <v>25</v>
      </c>
      <c r="N368" s="30" t="s">
        <v>1559</v>
      </c>
      <c r="O368" s="31"/>
      <c r="P368" s="32"/>
      <c r="Q368" s="32"/>
      <c r="R368" s="32"/>
      <c r="S368" s="32"/>
      <c r="T368" s="32"/>
      <c r="U368" s="32"/>
      <c r="V368" s="32"/>
      <c r="W368" s="32"/>
      <c r="X368" s="32"/>
      <c r="Y368" s="32"/>
      <c r="Z368" s="32"/>
    </row>
    <row r="369" spans="1:26" ht="30" customHeight="1" x14ac:dyDescent="0.25">
      <c r="A369" s="23" t="s">
        <v>1560</v>
      </c>
      <c r="B369" s="23">
        <v>341</v>
      </c>
      <c r="C369" s="35" t="s">
        <v>1502</v>
      </c>
      <c r="D369" s="1" t="s">
        <v>1503</v>
      </c>
      <c r="E369" s="25" t="s">
        <v>747</v>
      </c>
      <c r="F369" s="26" t="s">
        <v>1561</v>
      </c>
      <c r="G369" s="37" t="s">
        <v>839</v>
      </c>
      <c r="H369" s="27" t="s">
        <v>1562</v>
      </c>
      <c r="I369" s="305">
        <v>5.4</v>
      </c>
      <c r="J369" s="28">
        <v>1</v>
      </c>
      <c r="K369" s="29">
        <f t="shared" si="37"/>
        <v>5.4</v>
      </c>
      <c r="L369" s="315">
        <f t="shared" si="38"/>
        <v>0</v>
      </c>
      <c r="M369" s="30" t="s">
        <v>25</v>
      </c>
      <c r="N369" s="30" t="s">
        <v>1563</v>
      </c>
      <c r="O369" s="31"/>
      <c r="P369" s="32"/>
      <c r="Q369" s="32"/>
      <c r="R369" s="32"/>
      <c r="S369" s="32"/>
      <c r="T369" s="32"/>
      <c r="U369" s="32"/>
      <c r="V369" s="32"/>
      <c r="W369" s="32"/>
      <c r="X369" s="32"/>
      <c r="Y369" s="32"/>
      <c r="Z369" s="32"/>
    </row>
    <row r="370" spans="1:26" ht="30" customHeight="1" x14ac:dyDescent="0.25">
      <c r="A370" s="23">
        <v>5299</v>
      </c>
      <c r="B370" s="23">
        <v>342</v>
      </c>
      <c r="C370" s="35" t="s">
        <v>1502</v>
      </c>
      <c r="D370" s="1" t="s">
        <v>1503</v>
      </c>
      <c r="E370" s="25" t="s">
        <v>909</v>
      </c>
      <c r="F370" s="94" t="s">
        <v>1522</v>
      </c>
      <c r="G370" s="27" t="s">
        <v>43</v>
      </c>
      <c r="H370" s="27" t="s">
        <v>1564</v>
      </c>
      <c r="I370" s="305">
        <v>5.4</v>
      </c>
      <c r="J370" s="28">
        <v>1</v>
      </c>
      <c r="K370" s="29">
        <f t="shared" si="37"/>
        <v>5.4</v>
      </c>
      <c r="L370" s="315">
        <f t="shared" si="38"/>
        <v>0</v>
      </c>
      <c r="M370" s="30" t="s">
        <v>25</v>
      </c>
      <c r="N370" s="30" t="s">
        <v>1565</v>
      </c>
      <c r="O370" s="31"/>
      <c r="P370" s="32"/>
      <c r="Q370" s="32"/>
      <c r="R370" s="32"/>
      <c r="S370" s="32"/>
      <c r="T370" s="32"/>
      <c r="U370" s="32"/>
      <c r="V370" s="32"/>
      <c r="W370" s="32"/>
      <c r="X370" s="32"/>
      <c r="Y370" s="32"/>
      <c r="Z370" s="32"/>
    </row>
    <row r="371" spans="1:26" ht="30" customHeight="1" x14ac:dyDescent="0.25">
      <c r="A371" s="23">
        <v>7103</v>
      </c>
      <c r="B371" s="23">
        <v>343</v>
      </c>
      <c r="C371" s="35" t="s">
        <v>1502</v>
      </c>
      <c r="D371" s="1" t="s">
        <v>1503</v>
      </c>
      <c r="E371" s="25" t="s">
        <v>747</v>
      </c>
      <c r="F371" s="26" t="s">
        <v>1526</v>
      </c>
      <c r="G371" s="37" t="s">
        <v>47</v>
      </c>
      <c r="H371" s="27" t="s">
        <v>1566</v>
      </c>
      <c r="I371" s="305">
        <v>5.4</v>
      </c>
      <c r="J371" s="28">
        <v>1</v>
      </c>
      <c r="K371" s="29">
        <f t="shared" si="37"/>
        <v>5.4</v>
      </c>
      <c r="L371" s="315">
        <f t="shared" si="38"/>
        <v>0</v>
      </c>
      <c r="M371" s="30" t="s">
        <v>25</v>
      </c>
      <c r="N371" s="30" t="s">
        <v>1567</v>
      </c>
      <c r="O371" s="31"/>
      <c r="P371" s="32"/>
      <c r="Q371" s="32"/>
      <c r="R371" s="32"/>
      <c r="S371" s="32"/>
      <c r="T371" s="32"/>
      <c r="U371" s="32"/>
      <c r="V371" s="32"/>
      <c r="W371" s="32"/>
      <c r="X371" s="32"/>
      <c r="Y371" s="32"/>
      <c r="Z371" s="32"/>
    </row>
    <row r="372" spans="1:26" ht="30" customHeight="1" x14ac:dyDescent="0.25">
      <c r="A372" s="23" t="s">
        <v>1568</v>
      </c>
      <c r="B372" s="23">
        <v>344</v>
      </c>
      <c r="C372" s="35" t="s">
        <v>1502</v>
      </c>
      <c r="D372" s="1" t="s">
        <v>1503</v>
      </c>
      <c r="E372" s="25" t="s">
        <v>909</v>
      </c>
      <c r="F372" s="94" t="s">
        <v>1545</v>
      </c>
      <c r="G372" s="37" t="s">
        <v>54</v>
      </c>
      <c r="H372" s="27" t="s">
        <v>1569</v>
      </c>
      <c r="I372" s="305">
        <v>5.4</v>
      </c>
      <c r="J372" s="28">
        <v>1</v>
      </c>
      <c r="K372" s="29">
        <f t="shared" si="37"/>
        <v>5.4</v>
      </c>
      <c r="L372" s="315">
        <f t="shared" si="38"/>
        <v>0</v>
      </c>
      <c r="M372" s="30" t="s">
        <v>25</v>
      </c>
      <c r="N372" s="30" t="s">
        <v>1570</v>
      </c>
      <c r="O372" s="31"/>
      <c r="P372" s="32"/>
      <c r="Q372" s="32"/>
      <c r="R372" s="32"/>
      <c r="S372" s="32"/>
      <c r="T372" s="32"/>
      <c r="U372" s="32"/>
      <c r="V372" s="32"/>
      <c r="W372" s="32"/>
      <c r="X372" s="32"/>
      <c r="Y372" s="32"/>
      <c r="Z372" s="32"/>
    </row>
    <row r="373" spans="1:26" ht="30" customHeight="1" x14ac:dyDescent="0.25">
      <c r="A373" s="23">
        <v>7854</v>
      </c>
      <c r="B373" s="23">
        <v>345</v>
      </c>
      <c r="C373" s="35" t="s">
        <v>1502</v>
      </c>
      <c r="D373" s="1" t="s">
        <v>1503</v>
      </c>
      <c r="E373" s="25" t="s">
        <v>747</v>
      </c>
      <c r="F373" s="26" t="s">
        <v>1505</v>
      </c>
      <c r="G373" s="27" t="s">
        <v>64</v>
      </c>
      <c r="H373" s="27" t="s">
        <v>1571</v>
      </c>
      <c r="I373" s="305">
        <v>5.4</v>
      </c>
      <c r="J373" s="28">
        <v>1</v>
      </c>
      <c r="K373" s="29">
        <f t="shared" si="37"/>
        <v>5.4</v>
      </c>
      <c r="L373" s="315">
        <f t="shared" si="38"/>
        <v>0</v>
      </c>
      <c r="M373" s="30" t="s">
        <v>25</v>
      </c>
      <c r="N373" s="30" t="s">
        <v>1572</v>
      </c>
      <c r="O373" s="31"/>
      <c r="P373" s="32"/>
      <c r="Q373" s="32"/>
      <c r="R373" s="32"/>
      <c r="S373" s="32"/>
      <c r="T373" s="32"/>
      <c r="U373" s="32"/>
      <c r="V373" s="32"/>
      <c r="W373" s="32"/>
      <c r="X373" s="32"/>
      <c r="Y373" s="32"/>
      <c r="Z373" s="32"/>
    </row>
    <row r="374" spans="1:26" ht="30" customHeight="1" x14ac:dyDescent="0.25">
      <c r="A374" s="23" t="s">
        <v>1573</v>
      </c>
      <c r="B374" s="23">
        <v>346</v>
      </c>
      <c r="C374" s="35" t="s">
        <v>1574</v>
      </c>
      <c r="D374" s="1" t="s">
        <v>1575</v>
      </c>
      <c r="E374" s="25" t="s">
        <v>1576</v>
      </c>
      <c r="F374" s="26" t="s">
        <v>1577</v>
      </c>
      <c r="G374" s="27" t="s">
        <v>43</v>
      </c>
      <c r="H374" s="27" t="s">
        <v>1578</v>
      </c>
      <c r="I374" s="305">
        <v>5.88</v>
      </c>
      <c r="J374" s="28">
        <v>1</v>
      </c>
      <c r="K374" s="29">
        <f t="shared" si="37"/>
        <v>5.88</v>
      </c>
      <c r="L374" s="315">
        <f t="shared" si="38"/>
        <v>0</v>
      </c>
      <c r="M374" s="30" t="s">
        <v>25</v>
      </c>
      <c r="N374" s="30" t="s">
        <v>1579</v>
      </c>
      <c r="O374" s="31"/>
      <c r="P374" s="32"/>
      <c r="Q374" s="32"/>
      <c r="R374" s="32"/>
      <c r="S374" s="32"/>
      <c r="T374" s="32"/>
      <c r="U374" s="32"/>
      <c r="V374" s="32"/>
      <c r="W374" s="32"/>
      <c r="X374" s="32"/>
      <c r="Y374" s="32"/>
      <c r="Z374" s="32"/>
    </row>
    <row r="375" spans="1:26" ht="30" customHeight="1" x14ac:dyDescent="0.25">
      <c r="A375" s="23">
        <v>8027</v>
      </c>
      <c r="B375" s="23">
        <v>347</v>
      </c>
      <c r="C375" s="35" t="s">
        <v>1574</v>
      </c>
      <c r="D375" s="1" t="s">
        <v>1575</v>
      </c>
      <c r="E375" s="25" t="s">
        <v>1576</v>
      </c>
      <c r="F375" s="26" t="s">
        <v>1580</v>
      </c>
      <c r="G375" s="37" t="s">
        <v>47</v>
      </c>
      <c r="H375" s="27" t="s">
        <v>1581</v>
      </c>
      <c r="I375" s="305">
        <v>5.88</v>
      </c>
      <c r="J375" s="28">
        <v>1</v>
      </c>
      <c r="K375" s="29">
        <f t="shared" si="37"/>
        <v>5.88</v>
      </c>
      <c r="L375" s="315">
        <f t="shared" si="38"/>
        <v>0</v>
      </c>
      <c r="M375" s="30" t="s">
        <v>25</v>
      </c>
      <c r="N375" s="30" t="s">
        <v>1582</v>
      </c>
      <c r="O375" s="31"/>
      <c r="P375" s="32"/>
      <c r="Q375" s="32"/>
      <c r="R375" s="32"/>
      <c r="S375" s="32"/>
      <c r="T375" s="32"/>
      <c r="U375" s="32"/>
      <c r="V375" s="32"/>
      <c r="W375" s="32"/>
      <c r="X375" s="32"/>
      <c r="Y375" s="32"/>
      <c r="Z375" s="32"/>
    </row>
    <row r="376" spans="1:26" ht="30" customHeight="1" x14ac:dyDescent="0.25">
      <c r="A376" s="23" t="s">
        <v>1583</v>
      </c>
      <c r="B376" s="23">
        <v>348</v>
      </c>
      <c r="C376" s="35" t="s">
        <v>1574</v>
      </c>
      <c r="D376" s="1" t="s">
        <v>1575</v>
      </c>
      <c r="E376" s="25" t="s">
        <v>1576</v>
      </c>
      <c r="F376" s="94" t="s">
        <v>1584</v>
      </c>
      <c r="G376" s="37" t="s">
        <v>54</v>
      </c>
      <c r="H376" s="27" t="s">
        <v>1585</v>
      </c>
      <c r="I376" s="305">
        <v>5.88</v>
      </c>
      <c r="J376" s="28">
        <v>1</v>
      </c>
      <c r="K376" s="29">
        <f t="shared" si="37"/>
        <v>5.88</v>
      </c>
      <c r="L376" s="315">
        <f t="shared" si="38"/>
        <v>0</v>
      </c>
      <c r="M376" s="30" t="s">
        <v>25</v>
      </c>
      <c r="N376" s="30" t="s">
        <v>1586</v>
      </c>
      <c r="O376" s="31"/>
      <c r="P376" s="32"/>
      <c r="Q376" s="32"/>
      <c r="R376" s="32"/>
      <c r="S376" s="32"/>
      <c r="T376" s="32"/>
      <c r="U376" s="32"/>
      <c r="V376" s="32"/>
      <c r="W376" s="32"/>
      <c r="X376" s="32"/>
      <c r="Y376" s="32"/>
      <c r="Z376" s="32"/>
    </row>
    <row r="377" spans="1:26" ht="30" customHeight="1" x14ac:dyDescent="0.25">
      <c r="A377" s="23">
        <v>5022</v>
      </c>
      <c r="B377" s="23">
        <v>349</v>
      </c>
      <c r="C377" s="24" t="s">
        <v>1574</v>
      </c>
      <c r="D377" s="1" t="s">
        <v>1575</v>
      </c>
      <c r="E377" s="25" t="s">
        <v>1576</v>
      </c>
      <c r="F377" s="94" t="s">
        <v>1587</v>
      </c>
      <c r="G377" s="98" t="s">
        <v>531</v>
      </c>
      <c r="H377" s="27" t="s">
        <v>1588</v>
      </c>
      <c r="I377" s="305">
        <v>5.88</v>
      </c>
      <c r="J377" s="28">
        <v>1</v>
      </c>
      <c r="K377" s="29">
        <f t="shared" si="37"/>
        <v>5.88</v>
      </c>
      <c r="L377" s="315">
        <f t="shared" si="38"/>
        <v>0</v>
      </c>
      <c r="M377" s="30" t="s">
        <v>25</v>
      </c>
      <c r="N377" s="30" t="s">
        <v>1589</v>
      </c>
      <c r="O377" s="31"/>
      <c r="P377" s="32"/>
      <c r="Q377" s="32"/>
      <c r="R377" s="32"/>
      <c r="S377" s="32"/>
      <c r="T377" s="32"/>
      <c r="U377" s="32"/>
      <c r="V377" s="32"/>
      <c r="W377" s="32"/>
      <c r="X377" s="32"/>
      <c r="Y377" s="32"/>
      <c r="Z377" s="32"/>
    </row>
    <row r="378" spans="1:26" ht="30" customHeight="1" x14ac:dyDescent="0.25">
      <c r="A378" s="23" t="s">
        <v>1590</v>
      </c>
      <c r="B378" s="23">
        <v>350</v>
      </c>
      <c r="C378" s="35" t="s">
        <v>1574</v>
      </c>
      <c r="D378" s="1" t="s">
        <v>1575</v>
      </c>
      <c r="E378" s="25" t="s">
        <v>1576</v>
      </c>
      <c r="F378" s="51" t="s">
        <v>1591</v>
      </c>
      <c r="G378" s="40" t="s">
        <v>893</v>
      </c>
      <c r="H378" s="40" t="s">
        <v>1592</v>
      </c>
      <c r="I378" s="305">
        <v>5.88</v>
      </c>
      <c r="J378" s="28">
        <v>1</v>
      </c>
      <c r="K378" s="29">
        <f t="shared" si="37"/>
        <v>5.88</v>
      </c>
      <c r="L378" s="315">
        <f t="shared" si="38"/>
        <v>0</v>
      </c>
      <c r="M378" s="30" t="s">
        <v>25</v>
      </c>
      <c r="N378" s="30" t="s">
        <v>1593</v>
      </c>
      <c r="O378" s="31"/>
      <c r="P378" s="32"/>
      <c r="Q378" s="32"/>
      <c r="R378" s="32"/>
      <c r="S378" s="32"/>
      <c r="T378" s="32"/>
      <c r="U378" s="32"/>
      <c r="V378" s="32"/>
      <c r="W378" s="32"/>
      <c r="X378" s="32"/>
      <c r="Y378" s="32"/>
      <c r="Z378" s="32"/>
    </row>
    <row r="379" spans="1:26" ht="30" customHeight="1" x14ac:dyDescent="0.25">
      <c r="A379" s="23">
        <v>4773</v>
      </c>
      <c r="B379" s="23">
        <v>351</v>
      </c>
      <c r="C379" s="35" t="s">
        <v>1594</v>
      </c>
      <c r="D379" s="1" t="s">
        <v>1595</v>
      </c>
      <c r="E379" s="25" t="s">
        <v>1596</v>
      </c>
      <c r="F379" s="26" t="s">
        <v>1597</v>
      </c>
      <c r="G379" s="37" t="s">
        <v>117</v>
      </c>
      <c r="H379" s="27" t="s">
        <v>1598</v>
      </c>
      <c r="I379" s="305">
        <v>2.2400000000000002</v>
      </c>
      <c r="J379" s="28">
        <v>1</v>
      </c>
      <c r="K379" s="29">
        <f t="shared" si="37"/>
        <v>2.2400000000000002</v>
      </c>
      <c r="L379" s="315">
        <f t="shared" si="38"/>
        <v>0</v>
      </c>
      <c r="M379" s="30" t="s">
        <v>25</v>
      </c>
      <c r="N379" s="30" t="s">
        <v>1599</v>
      </c>
      <c r="O379" s="31"/>
      <c r="P379" s="32"/>
      <c r="Q379" s="32"/>
      <c r="R379" s="32"/>
      <c r="S379" s="32"/>
      <c r="T379" s="32"/>
      <c r="U379" s="32"/>
      <c r="V379" s="32"/>
      <c r="W379" s="32"/>
      <c r="X379" s="32"/>
      <c r="Y379" s="32"/>
      <c r="Z379" s="32"/>
    </row>
    <row r="380" spans="1:26" ht="30" customHeight="1" x14ac:dyDescent="0.25">
      <c r="A380" s="23">
        <v>7262</v>
      </c>
      <c r="B380" s="23">
        <v>352</v>
      </c>
      <c r="C380" s="35" t="s">
        <v>1594</v>
      </c>
      <c r="D380" s="1" t="s">
        <v>1595</v>
      </c>
      <c r="E380" s="72" t="s">
        <v>1600</v>
      </c>
      <c r="F380" s="26" t="s">
        <v>1601</v>
      </c>
      <c r="G380" s="37" t="s">
        <v>47</v>
      </c>
      <c r="H380" s="27" t="s">
        <v>1602</v>
      </c>
      <c r="I380" s="305">
        <v>2.4</v>
      </c>
      <c r="J380" s="28">
        <v>1</v>
      </c>
      <c r="K380" s="29">
        <f t="shared" si="37"/>
        <v>2.4</v>
      </c>
      <c r="L380" s="315">
        <f t="shared" si="38"/>
        <v>0</v>
      </c>
      <c r="M380" s="30" t="s">
        <v>25</v>
      </c>
      <c r="N380" s="30" t="s">
        <v>1603</v>
      </c>
      <c r="O380" s="31"/>
      <c r="P380" s="32"/>
      <c r="Q380" s="32"/>
      <c r="R380" s="32"/>
      <c r="S380" s="32"/>
      <c r="T380" s="32"/>
      <c r="U380" s="32"/>
      <c r="V380" s="32"/>
      <c r="W380" s="32"/>
      <c r="X380" s="32"/>
      <c r="Y380" s="32"/>
      <c r="Z380" s="32"/>
    </row>
    <row r="381" spans="1:26" ht="30" customHeight="1" x14ac:dyDescent="0.25">
      <c r="A381" s="23">
        <v>4774</v>
      </c>
      <c r="B381" s="23">
        <v>353</v>
      </c>
      <c r="C381" s="35" t="s">
        <v>1594</v>
      </c>
      <c r="D381" s="23" t="s">
        <v>1595</v>
      </c>
      <c r="E381" s="25" t="s">
        <v>1604</v>
      </c>
      <c r="F381" s="26" t="s">
        <v>1597</v>
      </c>
      <c r="G381" s="37" t="s">
        <v>117</v>
      </c>
      <c r="H381" s="27" t="s">
        <v>1605</v>
      </c>
      <c r="I381" s="305">
        <v>4.46</v>
      </c>
      <c r="J381" s="28">
        <v>1</v>
      </c>
      <c r="K381" s="29">
        <f t="shared" si="37"/>
        <v>4.46</v>
      </c>
      <c r="L381" s="315">
        <f t="shared" si="38"/>
        <v>0</v>
      </c>
      <c r="M381" s="30" t="s">
        <v>25</v>
      </c>
      <c r="N381" s="30" t="s">
        <v>1606</v>
      </c>
      <c r="O381" s="31"/>
      <c r="P381" s="32"/>
      <c r="Q381" s="32"/>
      <c r="R381" s="32"/>
      <c r="S381" s="32"/>
      <c r="T381" s="32"/>
      <c r="U381" s="32"/>
      <c r="V381" s="32"/>
      <c r="W381" s="32"/>
      <c r="X381" s="32"/>
      <c r="Y381" s="32"/>
      <c r="Z381" s="32"/>
    </row>
    <row r="382" spans="1:26" ht="30" customHeight="1" x14ac:dyDescent="0.25">
      <c r="A382" s="23">
        <v>419</v>
      </c>
      <c r="B382" s="23">
        <v>354</v>
      </c>
      <c r="C382" s="35" t="s">
        <v>1594</v>
      </c>
      <c r="D382" s="1" t="s">
        <v>1595</v>
      </c>
      <c r="E382" s="119" t="s">
        <v>1604</v>
      </c>
      <c r="F382" s="26" t="s">
        <v>1607</v>
      </c>
      <c r="G382" s="37" t="s">
        <v>29</v>
      </c>
      <c r="H382" s="27" t="s">
        <v>1608</v>
      </c>
      <c r="I382" s="305">
        <v>4.46</v>
      </c>
      <c r="J382" s="28">
        <v>1</v>
      </c>
      <c r="K382" s="29">
        <f t="shared" si="37"/>
        <v>4.46</v>
      </c>
      <c r="L382" s="315">
        <f t="shared" si="38"/>
        <v>0</v>
      </c>
      <c r="M382" s="30" t="s">
        <v>25</v>
      </c>
      <c r="N382" s="30" t="s">
        <v>1609</v>
      </c>
      <c r="O382" s="31"/>
      <c r="P382" s="32"/>
      <c r="Q382" s="32"/>
      <c r="R382" s="32"/>
      <c r="S382" s="32"/>
      <c r="T382" s="32"/>
      <c r="U382" s="32"/>
      <c r="V382" s="32"/>
      <c r="W382" s="32"/>
      <c r="X382" s="32"/>
      <c r="Y382" s="32"/>
      <c r="Z382" s="32"/>
    </row>
    <row r="383" spans="1:26" ht="30" customHeight="1" x14ac:dyDescent="0.25">
      <c r="A383" s="23">
        <v>8676</v>
      </c>
      <c r="B383" s="23">
        <v>355</v>
      </c>
      <c r="C383" s="35" t="s">
        <v>1594</v>
      </c>
      <c r="D383" s="1" t="s">
        <v>1595</v>
      </c>
      <c r="E383" s="72" t="s">
        <v>1604</v>
      </c>
      <c r="F383" s="94" t="s">
        <v>1610</v>
      </c>
      <c r="G383" s="37" t="s">
        <v>54</v>
      </c>
      <c r="H383" s="27" t="s">
        <v>1611</v>
      </c>
      <c r="I383" s="305">
        <v>4.46</v>
      </c>
      <c r="J383" s="28">
        <v>1</v>
      </c>
      <c r="K383" s="29">
        <f t="shared" si="37"/>
        <v>4.46</v>
      </c>
      <c r="L383" s="315">
        <f t="shared" si="38"/>
        <v>0</v>
      </c>
      <c r="M383" s="30" t="s">
        <v>25</v>
      </c>
      <c r="N383" s="30" t="s">
        <v>1612</v>
      </c>
      <c r="O383" s="31"/>
      <c r="P383" s="32"/>
      <c r="Q383" s="32"/>
      <c r="R383" s="32"/>
      <c r="S383" s="32"/>
      <c r="T383" s="32"/>
      <c r="U383" s="32"/>
      <c r="V383" s="32"/>
      <c r="W383" s="32"/>
      <c r="X383" s="32"/>
      <c r="Y383" s="32"/>
      <c r="Z383" s="32"/>
    </row>
    <row r="384" spans="1:26" ht="30" customHeight="1" x14ac:dyDescent="0.25">
      <c r="A384" s="23">
        <v>186</v>
      </c>
      <c r="B384" s="23">
        <v>356</v>
      </c>
      <c r="C384" s="35" t="s">
        <v>1594</v>
      </c>
      <c r="D384" s="1" t="s">
        <v>1595</v>
      </c>
      <c r="E384" s="72" t="s">
        <v>1613</v>
      </c>
      <c r="F384" s="26" t="s">
        <v>1601</v>
      </c>
      <c r="G384" s="37" t="s">
        <v>47</v>
      </c>
      <c r="H384" s="27" t="s">
        <v>1614</v>
      </c>
      <c r="I384" s="305">
        <v>4.7699999999999996</v>
      </c>
      <c r="J384" s="28">
        <v>1</v>
      </c>
      <c r="K384" s="29">
        <f t="shared" si="37"/>
        <v>4.7699999999999996</v>
      </c>
      <c r="L384" s="315">
        <f t="shared" si="38"/>
        <v>0</v>
      </c>
      <c r="M384" s="30" t="s">
        <v>25</v>
      </c>
      <c r="N384" s="30" t="s">
        <v>1615</v>
      </c>
      <c r="O384" s="31"/>
      <c r="P384" s="32"/>
      <c r="Q384" s="32"/>
      <c r="R384" s="32"/>
      <c r="S384" s="32"/>
      <c r="T384" s="32"/>
      <c r="U384" s="32"/>
      <c r="V384" s="32"/>
      <c r="W384" s="32"/>
      <c r="X384" s="32"/>
      <c r="Y384" s="32"/>
      <c r="Z384" s="32"/>
    </row>
    <row r="385" spans="1:49" ht="30" customHeight="1" x14ac:dyDescent="0.25">
      <c r="A385" s="23">
        <v>4971</v>
      </c>
      <c r="B385" s="23">
        <v>357</v>
      </c>
      <c r="C385" s="35" t="s">
        <v>1594</v>
      </c>
      <c r="D385" s="1" t="s">
        <v>1595</v>
      </c>
      <c r="E385" s="72" t="s">
        <v>1613</v>
      </c>
      <c r="F385" s="26" t="s">
        <v>1616</v>
      </c>
      <c r="G385" s="37" t="s">
        <v>870</v>
      </c>
      <c r="H385" s="27" t="s">
        <v>1617</v>
      </c>
      <c r="I385" s="305">
        <v>4.7699999999999996</v>
      </c>
      <c r="J385" s="28">
        <v>1</v>
      </c>
      <c r="K385" s="29">
        <f t="shared" si="37"/>
        <v>4.7699999999999996</v>
      </c>
      <c r="L385" s="315">
        <f t="shared" si="38"/>
        <v>0</v>
      </c>
      <c r="M385" s="30" t="s">
        <v>25</v>
      </c>
      <c r="N385" s="30" t="s">
        <v>1618</v>
      </c>
      <c r="O385" s="31"/>
      <c r="P385" s="32"/>
      <c r="Q385" s="32"/>
      <c r="R385" s="32"/>
      <c r="S385" s="32"/>
      <c r="T385" s="32"/>
      <c r="U385" s="32"/>
      <c r="V385" s="32"/>
      <c r="W385" s="32"/>
      <c r="X385" s="32"/>
      <c r="Y385" s="32"/>
      <c r="Z385" s="32"/>
    </row>
    <row r="386" spans="1:49" ht="30" customHeight="1" x14ac:dyDescent="0.25">
      <c r="A386" s="23">
        <v>5057</v>
      </c>
      <c r="B386" s="23">
        <v>358</v>
      </c>
      <c r="C386" s="35" t="s">
        <v>1594</v>
      </c>
      <c r="D386" s="1" t="s">
        <v>1595</v>
      </c>
      <c r="E386" s="72" t="s">
        <v>1613</v>
      </c>
      <c r="F386" s="51" t="s">
        <v>1619</v>
      </c>
      <c r="G386" s="25" t="s">
        <v>39</v>
      </c>
      <c r="H386" s="27" t="s">
        <v>1620</v>
      </c>
      <c r="I386" s="305">
        <v>4.7699999999999996</v>
      </c>
      <c r="J386" s="28">
        <v>1</v>
      </c>
      <c r="K386" s="29">
        <f t="shared" si="37"/>
        <v>4.7699999999999996</v>
      </c>
      <c r="L386" s="315">
        <f t="shared" si="38"/>
        <v>0</v>
      </c>
      <c r="M386" s="30" t="s">
        <v>25</v>
      </c>
      <c r="N386" s="30" t="s">
        <v>1621</v>
      </c>
      <c r="O386" s="31"/>
      <c r="P386" s="32"/>
      <c r="Q386" s="32"/>
      <c r="R386" s="32"/>
      <c r="S386" s="32"/>
      <c r="T386" s="32"/>
      <c r="U386" s="32"/>
      <c r="V386" s="32"/>
      <c r="W386" s="32"/>
      <c r="X386" s="32"/>
      <c r="Y386" s="32"/>
      <c r="Z386" s="32"/>
    </row>
    <row r="387" spans="1:49" ht="30" customHeight="1" x14ac:dyDescent="0.25">
      <c r="A387" s="23">
        <v>4898</v>
      </c>
      <c r="B387" s="23">
        <v>359</v>
      </c>
      <c r="C387" s="35" t="s">
        <v>1594</v>
      </c>
      <c r="D387" s="1" t="s">
        <v>1595</v>
      </c>
      <c r="E387" s="72" t="s">
        <v>1622</v>
      </c>
      <c r="F387" s="94" t="s">
        <v>1610</v>
      </c>
      <c r="G387" s="37" t="s">
        <v>54</v>
      </c>
      <c r="H387" s="27" t="s">
        <v>1623</v>
      </c>
      <c r="I387" s="305">
        <v>5.04</v>
      </c>
      <c r="J387" s="28">
        <v>1</v>
      </c>
      <c r="K387" s="29">
        <f t="shared" si="37"/>
        <v>5.04</v>
      </c>
      <c r="L387" s="315">
        <f t="shared" si="38"/>
        <v>0</v>
      </c>
      <c r="M387" s="30" t="s">
        <v>25</v>
      </c>
      <c r="N387" s="30" t="s">
        <v>1624</v>
      </c>
      <c r="O387" s="31"/>
      <c r="P387" s="32"/>
      <c r="Q387" s="32"/>
      <c r="R387" s="32"/>
      <c r="S387" s="32"/>
      <c r="T387" s="32"/>
      <c r="U387" s="32"/>
      <c r="V387" s="32"/>
      <c r="W387" s="32"/>
      <c r="X387" s="32"/>
      <c r="Y387" s="32"/>
      <c r="Z387" s="32"/>
    </row>
    <row r="388" spans="1:49" ht="30" customHeight="1" x14ac:dyDescent="0.25">
      <c r="A388" s="23">
        <v>4775</v>
      </c>
      <c r="B388" s="23">
        <v>360</v>
      </c>
      <c r="C388" s="35" t="s">
        <v>1594</v>
      </c>
      <c r="D388" s="23" t="s">
        <v>1595</v>
      </c>
      <c r="E388" s="25" t="s">
        <v>1622</v>
      </c>
      <c r="F388" s="26" t="s">
        <v>1597</v>
      </c>
      <c r="G388" s="37" t="s">
        <v>117</v>
      </c>
      <c r="H388" s="27" t="s">
        <v>1625</v>
      </c>
      <c r="I388" s="305">
        <v>5.04</v>
      </c>
      <c r="J388" s="28">
        <v>1</v>
      </c>
      <c r="K388" s="29">
        <f t="shared" si="37"/>
        <v>5.04</v>
      </c>
      <c r="L388" s="315">
        <f t="shared" si="38"/>
        <v>0</v>
      </c>
      <c r="M388" s="30" t="s">
        <v>25</v>
      </c>
      <c r="N388" s="30" t="s">
        <v>1626</v>
      </c>
      <c r="O388" s="31"/>
      <c r="P388" s="32"/>
      <c r="Q388" s="32"/>
      <c r="R388" s="32"/>
      <c r="S388" s="32"/>
      <c r="T388" s="32"/>
      <c r="U388" s="32"/>
      <c r="V388" s="32"/>
      <c r="W388" s="32"/>
      <c r="X388" s="32"/>
      <c r="Y388" s="32"/>
      <c r="Z388" s="32"/>
    </row>
    <row r="389" spans="1:49" ht="30" customHeight="1" x14ac:dyDescent="0.25">
      <c r="A389" s="23">
        <v>418</v>
      </c>
      <c r="B389" s="23">
        <v>361</v>
      </c>
      <c r="C389" s="35" t="s">
        <v>1594</v>
      </c>
      <c r="D389" s="1" t="s">
        <v>1595</v>
      </c>
      <c r="E389" s="119" t="s">
        <v>1622</v>
      </c>
      <c r="F389" s="26" t="s">
        <v>1607</v>
      </c>
      <c r="G389" s="37" t="s">
        <v>29</v>
      </c>
      <c r="H389" s="27" t="s">
        <v>1627</v>
      </c>
      <c r="I389" s="305">
        <v>5.04</v>
      </c>
      <c r="J389" s="28">
        <v>1</v>
      </c>
      <c r="K389" s="29">
        <f t="shared" si="37"/>
        <v>5.04</v>
      </c>
      <c r="L389" s="315">
        <f t="shared" si="38"/>
        <v>0</v>
      </c>
      <c r="M389" s="30" t="s">
        <v>25</v>
      </c>
      <c r="N389" s="30" t="s">
        <v>1628</v>
      </c>
      <c r="O389" s="31"/>
      <c r="P389" s="32"/>
      <c r="Q389" s="32"/>
      <c r="R389" s="32"/>
      <c r="S389" s="32"/>
      <c r="T389" s="32"/>
      <c r="U389" s="32"/>
      <c r="V389" s="32"/>
      <c r="W389" s="32"/>
      <c r="X389" s="32"/>
      <c r="Y389" s="32"/>
      <c r="Z389" s="32"/>
    </row>
    <row r="390" spans="1:49" ht="30" customHeight="1" x14ac:dyDescent="0.25">
      <c r="A390" s="23">
        <v>4972</v>
      </c>
      <c r="B390" s="23">
        <v>362</v>
      </c>
      <c r="C390" s="35" t="s">
        <v>1594</v>
      </c>
      <c r="D390" s="1" t="s">
        <v>1595</v>
      </c>
      <c r="E390" s="72" t="s">
        <v>1629</v>
      </c>
      <c r="F390" s="26" t="s">
        <v>1616</v>
      </c>
      <c r="G390" s="37" t="s">
        <v>870</v>
      </c>
      <c r="H390" s="27" t="s">
        <v>1630</v>
      </c>
      <c r="I390" s="305">
        <v>5.4</v>
      </c>
      <c r="J390" s="28">
        <v>1</v>
      </c>
      <c r="K390" s="29">
        <f t="shared" si="37"/>
        <v>5.4</v>
      </c>
      <c r="L390" s="315">
        <f t="shared" si="38"/>
        <v>0</v>
      </c>
      <c r="M390" s="30" t="s">
        <v>25</v>
      </c>
      <c r="N390" s="30" t="s">
        <v>1631</v>
      </c>
      <c r="O390" s="31"/>
      <c r="P390" s="32"/>
      <c r="Q390" s="32"/>
      <c r="R390" s="32"/>
      <c r="S390" s="32"/>
      <c r="T390" s="32"/>
      <c r="U390" s="32"/>
      <c r="V390" s="32"/>
      <c r="W390" s="32"/>
      <c r="X390" s="32"/>
      <c r="Y390" s="32"/>
      <c r="Z390" s="32"/>
    </row>
    <row r="391" spans="1:49" ht="30" customHeight="1" x14ac:dyDescent="0.25">
      <c r="A391" s="23">
        <v>183</v>
      </c>
      <c r="B391" s="23">
        <v>363</v>
      </c>
      <c r="C391" s="35" t="s">
        <v>1594</v>
      </c>
      <c r="D391" s="1" t="s">
        <v>1595</v>
      </c>
      <c r="E391" s="72" t="s">
        <v>1629</v>
      </c>
      <c r="F391" s="26" t="s">
        <v>1601</v>
      </c>
      <c r="G391" s="37" t="s">
        <v>47</v>
      </c>
      <c r="H391" s="27" t="s">
        <v>1632</v>
      </c>
      <c r="I391" s="305">
        <v>5.4</v>
      </c>
      <c r="J391" s="28">
        <v>1</v>
      </c>
      <c r="K391" s="29">
        <f t="shared" si="37"/>
        <v>5.4</v>
      </c>
      <c r="L391" s="315">
        <f t="shared" si="38"/>
        <v>0</v>
      </c>
      <c r="M391" s="30" t="s">
        <v>25</v>
      </c>
      <c r="N391" s="30" t="s">
        <v>1633</v>
      </c>
      <c r="O391" s="31"/>
      <c r="P391" s="32"/>
      <c r="Q391" s="32"/>
      <c r="R391" s="32"/>
      <c r="S391" s="32"/>
      <c r="T391" s="32"/>
      <c r="U391" s="32"/>
      <c r="V391" s="32"/>
      <c r="W391" s="32"/>
      <c r="X391" s="32"/>
      <c r="Y391" s="32"/>
      <c r="Z391" s="32"/>
    </row>
    <row r="392" spans="1:49" ht="30" customHeight="1" x14ac:dyDescent="0.25">
      <c r="A392" s="23">
        <v>5058</v>
      </c>
      <c r="B392" s="23">
        <v>364</v>
      </c>
      <c r="C392" s="35" t="s">
        <v>1594</v>
      </c>
      <c r="D392" s="1" t="s">
        <v>1595</v>
      </c>
      <c r="E392" s="72" t="s">
        <v>1629</v>
      </c>
      <c r="F392" s="94" t="s">
        <v>1619</v>
      </c>
      <c r="G392" s="25" t="s">
        <v>39</v>
      </c>
      <c r="H392" s="27" t="s">
        <v>1634</v>
      </c>
      <c r="I392" s="305">
        <v>5.4</v>
      </c>
      <c r="J392" s="28">
        <v>1</v>
      </c>
      <c r="K392" s="29">
        <f t="shared" si="37"/>
        <v>5.4</v>
      </c>
      <c r="L392" s="315">
        <f t="shared" si="38"/>
        <v>0</v>
      </c>
      <c r="M392" s="30" t="s">
        <v>25</v>
      </c>
      <c r="N392" s="30" t="s">
        <v>1635</v>
      </c>
      <c r="O392" s="31"/>
      <c r="P392" s="32"/>
      <c r="Q392" s="32"/>
      <c r="R392" s="32"/>
      <c r="S392" s="32"/>
      <c r="T392" s="32"/>
      <c r="U392" s="32"/>
      <c r="V392" s="32"/>
      <c r="W392" s="32"/>
      <c r="X392" s="32"/>
      <c r="Y392" s="32"/>
      <c r="Z392" s="32"/>
    </row>
    <row r="393" spans="1:49" ht="30" customHeight="1" x14ac:dyDescent="0.25">
      <c r="A393" s="23">
        <v>4899</v>
      </c>
      <c r="B393" s="23">
        <v>365</v>
      </c>
      <c r="C393" s="35" t="s">
        <v>1594</v>
      </c>
      <c r="D393" s="1" t="s">
        <v>1595</v>
      </c>
      <c r="E393" s="72" t="s">
        <v>1636</v>
      </c>
      <c r="F393" s="94" t="s">
        <v>1610</v>
      </c>
      <c r="G393" s="37" t="s">
        <v>54</v>
      </c>
      <c r="H393" s="27" t="s">
        <v>1637</v>
      </c>
      <c r="I393" s="305">
        <v>6.72</v>
      </c>
      <c r="J393" s="28">
        <v>1</v>
      </c>
      <c r="K393" s="29">
        <f t="shared" si="37"/>
        <v>6.72</v>
      </c>
      <c r="L393" s="315">
        <f t="shared" si="38"/>
        <v>0</v>
      </c>
      <c r="M393" s="30" t="s">
        <v>25</v>
      </c>
      <c r="N393" s="30" t="s">
        <v>1638</v>
      </c>
      <c r="O393" s="31"/>
      <c r="P393" s="32"/>
      <c r="Q393" s="32"/>
      <c r="R393" s="32"/>
      <c r="S393" s="32"/>
      <c r="T393" s="32"/>
      <c r="U393" s="32"/>
      <c r="V393" s="32"/>
      <c r="W393" s="32"/>
      <c r="X393" s="32"/>
      <c r="Y393" s="32"/>
      <c r="Z393" s="32"/>
    </row>
    <row r="394" spans="1:49" ht="30" customHeight="1" x14ac:dyDescent="0.25">
      <c r="A394" s="23">
        <v>4776</v>
      </c>
      <c r="B394" s="23">
        <v>366</v>
      </c>
      <c r="C394" s="35" t="s">
        <v>1594</v>
      </c>
      <c r="D394" s="23" t="s">
        <v>1595</v>
      </c>
      <c r="E394" s="25" t="s">
        <v>1636</v>
      </c>
      <c r="F394" s="26" t="s">
        <v>1597</v>
      </c>
      <c r="G394" s="37" t="s">
        <v>117</v>
      </c>
      <c r="H394" s="27" t="s">
        <v>1639</v>
      </c>
      <c r="I394" s="305">
        <v>6.72</v>
      </c>
      <c r="J394" s="28">
        <v>1</v>
      </c>
      <c r="K394" s="29">
        <f t="shared" si="37"/>
        <v>6.72</v>
      </c>
      <c r="L394" s="315">
        <f t="shared" si="38"/>
        <v>0</v>
      </c>
      <c r="M394" s="30" t="s">
        <v>25</v>
      </c>
      <c r="N394" s="30" t="s">
        <v>1640</v>
      </c>
      <c r="O394" s="31"/>
      <c r="P394" s="32"/>
      <c r="Q394" s="32"/>
      <c r="R394" s="32"/>
      <c r="S394" s="32"/>
      <c r="T394" s="32"/>
      <c r="U394" s="32"/>
      <c r="V394" s="32"/>
      <c r="W394" s="32"/>
      <c r="X394" s="32"/>
      <c r="Y394" s="32"/>
      <c r="Z394" s="32"/>
    </row>
    <row r="395" spans="1:49" ht="30" customHeight="1" x14ac:dyDescent="0.25">
      <c r="A395" s="23">
        <v>412</v>
      </c>
      <c r="B395" s="23">
        <v>367</v>
      </c>
      <c r="C395" s="35" t="s">
        <v>1594</v>
      </c>
      <c r="D395" s="1" t="s">
        <v>1595</v>
      </c>
      <c r="E395" s="33" t="s">
        <v>1636</v>
      </c>
      <c r="F395" s="26" t="s">
        <v>1607</v>
      </c>
      <c r="G395" s="37" t="s">
        <v>29</v>
      </c>
      <c r="H395" s="27" t="s">
        <v>1641</v>
      </c>
      <c r="I395" s="305">
        <v>6.72</v>
      </c>
      <c r="J395" s="28">
        <v>1</v>
      </c>
      <c r="K395" s="29">
        <f t="shared" si="37"/>
        <v>6.72</v>
      </c>
      <c r="L395" s="315">
        <f t="shared" si="38"/>
        <v>0</v>
      </c>
      <c r="M395" s="30" t="s">
        <v>25</v>
      </c>
      <c r="N395" s="30" t="s">
        <v>1642</v>
      </c>
      <c r="O395" s="31"/>
      <c r="P395" s="32"/>
      <c r="Q395" s="32"/>
      <c r="R395" s="32"/>
      <c r="S395" s="32"/>
      <c r="T395" s="32"/>
      <c r="U395" s="32"/>
      <c r="V395" s="32"/>
      <c r="W395" s="32"/>
      <c r="X395" s="32"/>
      <c r="Y395" s="32"/>
      <c r="Z395" s="32"/>
    </row>
    <row r="396" spans="1:49" ht="30" customHeight="1" x14ac:dyDescent="0.25">
      <c r="A396" s="23">
        <v>180</v>
      </c>
      <c r="B396" s="23">
        <v>368</v>
      </c>
      <c r="C396" s="35" t="s">
        <v>1594</v>
      </c>
      <c r="D396" s="1" t="s">
        <v>1595</v>
      </c>
      <c r="E396" s="25" t="s">
        <v>1643</v>
      </c>
      <c r="F396" s="26" t="s">
        <v>1601</v>
      </c>
      <c r="G396" s="37" t="s">
        <v>47</v>
      </c>
      <c r="H396" s="27" t="s">
        <v>1644</v>
      </c>
      <c r="I396" s="305">
        <v>7.2</v>
      </c>
      <c r="J396" s="28">
        <v>1</v>
      </c>
      <c r="K396" s="29">
        <f t="shared" si="37"/>
        <v>7.2</v>
      </c>
      <c r="L396" s="315">
        <f t="shared" si="38"/>
        <v>0</v>
      </c>
      <c r="M396" s="30" t="s">
        <v>25</v>
      </c>
      <c r="N396" s="30" t="s">
        <v>1645</v>
      </c>
      <c r="O396" s="31"/>
      <c r="P396" s="32"/>
      <c r="Q396" s="32"/>
      <c r="R396" s="32"/>
      <c r="S396" s="32"/>
      <c r="T396" s="32"/>
      <c r="U396" s="32"/>
      <c r="V396" s="32"/>
      <c r="W396" s="32"/>
      <c r="X396" s="32"/>
      <c r="Y396" s="32"/>
      <c r="Z396" s="32"/>
    </row>
    <row r="397" spans="1:49" ht="30" customHeight="1" x14ac:dyDescent="0.25">
      <c r="A397" s="23">
        <v>5059</v>
      </c>
      <c r="B397" s="23">
        <v>369</v>
      </c>
      <c r="C397" s="35" t="s">
        <v>1594</v>
      </c>
      <c r="D397" s="1" t="s">
        <v>1595</v>
      </c>
      <c r="E397" s="25" t="s">
        <v>1643</v>
      </c>
      <c r="F397" s="94" t="s">
        <v>1619</v>
      </c>
      <c r="G397" s="25" t="s">
        <v>39</v>
      </c>
      <c r="H397" s="27" t="s">
        <v>1646</v>
      </c>
      <c r="I397" s="305">
        <v>7.2</v>
      </c>
      <c r="J397" s="28">
        <v>1</v>
      </c>
      <c r="K397" s="29">
        <f t="shared" si="37"/>
        <v>7.2</v>
      </c>
      <c r="L397" s="315">
        <f t="shared" si="38"/>
        <v>0</v>
      </c>
      <c r="M397" s="30" t="s">
        <v>25</v>
      </c>
      <c r="N397" s="30" t="s">
        <v>1647</v>
      </c>
      <c r="O397" s="31"/>
      <c r="P397" s="32"/>
      <c r="Q397" s="32"/>
      <c r="R397" s="32"/>
      <c r="S397" s="32"/>
      <c r="T397" s="32"/>
      <c r="U397" s="32"/>
      <c r="V397" s="32"/>
      <c r="W397" s="32"/>
      <c r="X397" s="32"/>
      <c r="Y397" s="32"/>
      <c r="Z397" s="32"/>
    </row>
    <row r="398" spans="1:49" ht="30" customHeight="1" x14ac:dyDescent="0.25">
      <c r="A398" s="34">
        <v>8572</v>
      </c>
      <c r="B398" s="23">
        <v>370</v>
      </c>
      <c r="C398" s="24" t="s">
        <v>1648</v>
      </c>
      <c r="D398" s="51" t="s">
        <v>1649</v>
      </c>
      <c r="E398" s="25" t="s">
        <v>1650</v>
      </c>
      <c r="F398" s="26" t="s">
        <v>1651</v>
      </c>
      <c r="G398" s="98" t="s">
        <v>531</v>
      </c>
      <c r="H398" s="37" t="s">
        <v>1652</v>
      </c>
      <c r="I398" s="306">
        <v>10.45</v>
      </c>
      <c r="J398" s="65">
        <v>1</v>
      </c>
      <c r="K398" s="66">
        <f t="shared" si="37"/>
        <v>10.45</v>
      </c>
      <c r="L398" s="316">
        <f t="shared" si="38"/>
        <v>0</v>
      </c>
      <c r="M398" s="30" t="s">
        <v>25</v>
      </c>
      <c r="N398" s="30" t="s">
        <v>1653</v>
      </c>
      <c r="O398" s="20"/>
      <c r="P398" s="21"/>
      <c r="Q398" s="21"/>
      <c r="R398" s="21"/>
      <c r="S398" s="21"/>
      <c r="T398" s="21"/>
      <c r="U398" s="21"/>
      <c r="V398" s="21"/>
      <c r="W398" s="21"/>
      <c r="X398" s="21"/>
      <c r="Y398" s="21"/>
      <c r="Z398" s="21"/>
    </row>
    <row r="399" spans="1:49" ht="30" customHeight="1" x14ac:dyDescent="0.25">
      <c r="A399" s="8"/>
      <c r="B399" s="9"/>
      <c r="C399" s="10" t="s">
        <v>1654</v>
      </c>
      <c r="D399" s="8" t="s">
        <v>1655</v>
      </c>
      <c r="E399" s="12"/>
      <c r="F399" s="110"/>
      <c r="G399" s="111"/>
      <c r="H399" s="112"/>
      <c r="I399" s="16"/>
      <c r="J399" s="12"/>
      <c r="K399" s="16"/>
      <c r="L399" s="68"/>
      <c r="M399" s="12"/>
      <c r="N399" s="19"/>
      <c r="O399" s="20"/>
      <c r="P399" s="21"/>
      <c r="Q399" s="21"/>
      <c r="R399" s="21"/>
      <c r="S399" s="21"/>
      <c r="T399" s="21"/>
      <c r="U399" s="21"/>
      <c r="V399" s="21"/>
      <c r="W399" s="21"/>
      <c r="X399" s="21"/>
      <c r="Y399" s="21"/>
      <c r="Z399" s="21"/>
      <c r="AA399" s="22"/>
      <c r="AB399" s="22"/>
      <c r="AC399" s="22"/>
      <c r="AD399" s="22"/>
      <c r="AE399" s="22"/>
      <c r="AF399" s="22"/>
      <c r="AG399" s="22"/>
      <c r="AH399" s="22"/>
      <c r="AI399" s="22"/>
      <c r="AJ399" s="22"/>
      <c r="AK399" s="22"/>
      <c r="AL399" s="22"/>
      <c r="AM399" s="22"/>
      <c r="AN399" s="22"/>
      <c r="AO399" s="22"/>
      <c r="AP399" s="22"/>
      <c r="AQ399" s="22"/>
      <c r="AR399" s="22"/>
      <c r="AS399" s="22"/>
      <c r="AT399" s="22"/>
      <c r="AU399" s="22"/>
      <c r="AV399" s="22"/>
      <c r="AW399" s="22"/>
    </row>
    <row r="400" spans="1:49" ht="30" customHeight="1" x14ac:dyDescent="0.25">
      <c r="A400" s="23">
        <v>10361</v>
      </c>
      <c r="B400" s="23">
        <v>371</v>
      </c>
      <c r="C400" s="35" t="s">
        <v>1656</v>
      </c>
      <c r="D400" s="1" t="s">
        <v>1657</v>
      </c>
      <c r="E400" s="25" t="s">
        <v>583</v>
      </c>
      <c r="F400" s="94" t="s">
        <v>1658</v>
      </c>
      <c r="G400" s="27" t="s">
        <v>54</v>
      </c>
      <c r="H400" s="27" t="s">
        <v>1659</v>
      </c>
      <c r="I400" s="305">
        <v>3.6</v>
      </c>
      <c r="J400" s="28">
        <v>1</v>
      </c>
      <c r="K400" s="29">
        <f t="shared" ref="K400:K431" si="39">I400*J400</f>
        <v>3.6</v>
      </c>
      <c r="L400" s="315">
        <f t="shared" ref="L400:L431" si="40">I400-K400</f>
        <v>0</v>
      </c>
      <c r="M400" s="30" t="s">
        <v>25</v>
      </c>
      <c r="N400" s="30" t="s">
        <v>1660</v>
      </c>
      <c r="O400" s="31"/>
      <c r="P400" s="32"/>
      <c r="Q400" s="32"/>
      <c r="R400" s="32"/>
      <c r="S400" s="32"/>
      <c r="T400" s="32"/>
      <c r="U400" s="32"/>
      <c r="V400" s="32"/>
      <c r="W400" s="32"/>
      <c r="X400" s="32"/>
      <c r="Y400" s="32"/>
      <c r="Z400" s="32"/>
    </row>
    <row r="401" spans="1:26" ht="30" customHeight="1" x14ac:dyDescent="0.25">
      <c r="A401" s="23">
        <v>6464</v>
      </c>
      <c r="B401" s="23">
        <v>372</v>
      </c>
      <c r="C401" s="35" t="s">
        <v>1656</v>
      </c>
      <c r="D401" s="1" t="s">
        <v>1657</v>
      </c>
      <c r="E401" s="33" t="s">
        <v>583</v>
      </c>
      <c r="F401" s="26" t="s">
        <v>1661</v>
      </c>
      <c r="G401" s="27" t="s">
        <v>29</v>
      </c>
      <c r="H401" s="27" t="s">
        <v>1662</v>
      </c>
      <c r="I401" s="305">
        <v>3.6</v>
      </c>
      <c r="J401" s="28">
        <v>1</v>
      </c>
      <c r="K401" s="29">
        <f t="shared" si="39"/>
        <v>3.6</v>
      </c>
      <c r="L401" s="315">
        <f t="shared" si="40"/>
        <v>0</v>
      </c>
      <c r="M401" s="30" t="s">
        <v>25</v>
      </c>
      <c r="N401" s="30" t="s">
        <v>1663</v>
      </c>
      <c r="O401" s="31"/>
      <c r="P401" s="32"/>
      <c r="Q401" s="32"/>
      <c r="R401" s="32"/>
      <c r="S401" s="32"/>
      <c r="T401" s="32"/>
      <c r="U401" s="32"/>
      <c r="V401" s="32"/>
      <c r="W401" s="32"/>
      <c r="X401" s="32"/>
      <c r="Y401" s="32"/>
      <c r="Z401" s="32"/>
    </row>
    <row r="402" spans="1:26" ht="30" customHeight="1" x14ac:dyDescent="0.25">
      <c r="A402" s="23">
        <v>5581</v>
      </c>
      <c r="B402" s="23">
        <v>373</v>
      </c>
      <c r="C402" s="35" t="s">
        <v>1656</v>
      </c>
      <c r="D402" s="1" t="s">
        <v>1657</v>
      </c>
      <c r="E402" s="25" t="s">
        <v>583</v>
      </c>
      <c r="F402" s="94" t="s">
        <v>1664</v>
      </c>
      <c r="G402" s="27" t="s">
        <v>117</v>
      </c>
      <c r="H402" s="27" t="s">
        <v>1665</v>
      </c>
      <c r="I402" s="305">
        <v>3.6</v>
      </c>
      <c r="J402" s="28">
        <v>1</v>
      </c>
      <c r="K402" s="29">
        <f t="shared" si="39"/>
        <v>3.6</v>
      </c>
      <c r="L402" s="315">
        <f t="shared" si="40"/>
        <v>0</v>
      </c>
      <c r="M402" s="30" t="s">
        <v>25</v>
      </c>
      <c r="N402" s="30" t="s">
        <v>1666</v>
      </c>
      <c r="O402" s="31"/>
      <c r="P402" s="32"/>
      <c r="Q402" s="32"/>
      <c r="R402" s="32"/>
      <c r="S402" s="32"/>
      <c r="T402" s="32"/>
      <c r="U402" s="32"/>
      <c r="V402" s="32"/>
      <c r="W402" s="32"/>
      <c r="X402" s="32"/>
      <c r="Y402" s="32"/>
      <c r="Z402" s="32"/>
    </row>
    <row r="403" spans="1:26" ht="30" customHeight="1" x14ac:dyDescent="0.25">
      <c r="A403" s="23">
        <v>5068</v>
      </c>
      <c r="B403" s="23">
        <v>374</v>
      </c>
      <c r="C403" s="35" t="s">
        <v>1656</v>
      </c>
      <c r="D403" s="1" t="s">
        <v>1657</v>
      </c>
      <c r="E403" s="25" t="s">
        <v>583</v>
      </c>
      <c r="F403" s="94" t="s">
        <v>1667</v>
      </c>
      <c r="G403" s="40" t="s">
        <v>213</v>
      </c>
      <c r="H403" s="40" t="s">
        <v>1668</v>
      </c>
      <c r="I403" s="305">
        <v>3.6</v>
      </c>
      <c r="J403" s="28">
        <v>1</v>
      </c>
      <c r="K403" s="29">
        <f t="shared" si="39"/>
        <v>3.6</v>
      </c>
      <c r="L403" s="315">
        <f t="shared" si="40"/>
        <v>0</v>
      </c>
      <c r="M403" s="30" t="s">
        <v>25</v>
      </c>
      <c r="N403" s="30" t="s">
        <v>1669</v>
      </c>
      <c r="O403" s="31"/>
      <c r="P403" s="32"/>
      <c r="Q403" s="32"/>
      <c r="R403" s="32"/>
      <c r="S403" s="32"/>
      <c r="T403" s="32"/>
      <c r="U403" s="32"/>
      <c r="V403" s="32"/>
      <c r="W403" s="32"/>
      <c r="X403" s="32"/>
      <c r="Y403" s="32"/>
      <c r="Z403" s="32"/>
    </row>
    <row r="404" spans="1:26" ht="30" customHeight="1" x14ac:dyDescent="0.25">
      <c r="A404" s="23">
        <v>6449</v>
      </c>
      <c r="B404" s="23">
        <v>375</v>
      </c>
      <c r="C404" s="35" t="s">
        <v>1656</v>
      </c>
      <c r="D404" s="1" t="s">
        <v>1657</v>
      </c>
      <c r="E404" s="25" t="s">
        <v>583</v>
      </c>
      <c r="F404" s="51" t="s">
        <v>1670</v>
      </c>
      <c r="G404" s="40" t="s">
        <v>39</v>
      </c>
      <c r="H404" s="27" t="s">
        <v>1671</v>
      </c>
      <c r="I404" s="305">
        <v>3.6</v>
      </c>
      <c r="J404" s="28">
        <v>1</v>
      </c>
      <c r="K404" s="29">
        <f t="shared" si="39"/>
        <v>3.6</v>
      </c>
      <c r="L404" s="315">
        <f t="shared" si="40"/>
        <v>0</v>
      </c>
      <c r="M404" s="30" t="s">
        <v>25</v>
      </c>
      <c r="N404" s="30" t="s">
        <v>1672</v>
      </c>
      <c r="O404" s="31"/>
      <c r="P404" s="32"/>
      <c r="Q404" s="32"/>
      <c r="R404" s="32"/>
      <c r="S404" s="32"/>
      <c r="T404" s="32"/>
      <c r="U404" s="32"/>
      <c r="V404" s="32"/>
      <c r="W404" s="32"/>
      <c r="X404" s="32"/>
      <c r="Y404" s="32"/>
      <c r="Z404" s="32"/>
    </row>
    <row r="405" spans="1:26" ht="30" customHeight="1" x14ac:dyDescent="0.25">
      <c r="A405" s="23">
        <v>7116</v>
      </c>
      <c r="B405" s="23">
        <v>376</v>
      </c>
      <c r="C405" s="35" t="s">
        <v>1656</v>
      </c>
      <c r="D405" s="1" t="s">
        <v>1657</v>
      </c>
      <c r="E405" s="25" t="s">
        <v>583</v>
      </c>
      <c r="F405" s="26" t="s">
        <v>1673</v>
      </c>
      <c r="G405" s="27" t="s">
        <v>47</v>
      </c>
      <c r="H405" s="27" t="s">
        <v>1674</v>
      </c>
      <c r="I405" s="305">
        <v>3.6</v>
      </c>
      <c r="J405" s="28">
        <v>1</v>
      </c>
      <c r="K405" s="29">
        <f t="shared" si="39"/>
        <v>3.6</v>
      </c>
      <c r="L405" s="315">
        <f t="shared" si="40"/>
        <v>0</v>
      </c>
      <c r="M405" s="30" t="s">
        <v>25</v>
      </c>
      <c r="N405" s="30" t="s">
        <v>1675</v>
      </c>
      <c r="O405" s="31"/>
      <c r="P405" s="32"/>
      <c r="Q405" s="32"/>
      <c r="R405" s="32"/>
      <c r="S405" s="32"/>
      <c r="T405" s="32"/>
      <c r="U405" s="32"/>
      <c r="V405" s="32"/>
      <c r="W405" s="32"/>
      <c r="X405" s="32"/>
      <c r="Y405" s="32"/>
      <c r="Z405" s="32"/>
    </row>
    <row r="406" spans="1:26" ht="30" customHeight="1" x14ac:dyDescent="0.25">
      <c r="A406" s="23">
        <v>5387</v>
      </c>
      <c r="B406" s="23">
        <v>377</v>
      </c>
      <c r="C406" s="35" t="s">
        <v>1656</v>
      </c>
      <c r="D406" s="1" t="s">
        <v>1657</v>
      </c>
      <c r="E406" s="25" t="s">
        <v>583</v>
      </c>
      <c r="F406" s="94" t="s">
        <v>1676</v>
      </c>
      <c r="G406" s="27" t="s">
        <v>43</v>
      </c>
      <c r="H406" s="27" t="s">
        <v>1677</v>
      </c>
      <c r="I406" s="305">
        <v>3.6</v>
      </c>
      <c r="J406" s="28">
        <v>1</v>
      </c>
      <c r="K406" s="29">
        <f t="shared" si="39"/>
        <v>3.6</v>
      </c>
      <c r="L406" s="315">
        <f t="shared" si="40"/>
        <v>0</v>
      </c>
      <c r="M406" s="30" t="s">
        <v>25</v>
      </c>
      <c r="N406" s="30" t="s">
        <v>1678</v>
      </c>
      <c r="O406" s="31"/>
      <c r="P406" s="32"/>
      <c r="Q406" s="32"/>
      <c r="R406" s="32"/>
      <c r="S406" s="32"/>
      <c r="T406" s="32"/>
      <c r="U406" s="32"/>
      <c r="V406" s="32"/>
      <c r="W406" s="32"/>
      <c r="X406" s="32"/>
      <c r="Y406" s="32"/>
      <c r="Z406" s="32"/>
    </row>
    <row r="407" spans="1:26" ht="30" customHeight="1" x14ac:dyDescent="0.25">
      <c r="A407" s="23" t="s">
        <v>1679</v>
      </c>
      <c r="B407" s="23">
        <v>378</v>
      </c>
      <c r="C407" s="35" t="s">
        <v>1656</v>
      </c>
      <c r="D407" s="1" t="s">
        <v>1657</v>
      </c>
      <c r="E407" s="25" t="s">
        <v>583</v>
      </c>
      <c r="F407" s="26" t="s">
        <v>1680</v>
      </c>
      <c r="G407" s="27" t="s">
        <v>839</v>
      </c>
      <c r="H407" s="27" t="s">
        <v>1681</v>
      </c>
      <c r="I407" s="305">
        <v>3.6</v>
      </c>
      <c r="J407" s="28">
        <v>1</v>
      </c>
      <c r="K407" s="29">
        <f t="shared" si="39"/>
        <v>3.6</v>
      </c>
      <c r="L407" s="315">
        <f t="shared" si="40"/>
        <v>0</v>
      </c>
      <c r="M407" s="30" t="s">
        <v>25</v>
      </c>
      <c r="N407" s="30" t="s">
        <v>1682</v>
      </c>
      <c r="O407" s="31"/>
      <c r="P407" s="32"/>
      <c r="Q407" s="32"/>
      <c r="R407" s="32"/>
      <c r="S407" s="32"/>
      <c r="T407" s="32"/>
      <c r="U407" s="32"/>
      <c r="V407" s="32"/>
      <c r="W407" s="32"/>
      <c r="X407" s="32"/>
      <c r="Y407" s="32"/>
      <c r="Z407" s="32"/>
    </row>
    <row r="408" spans="1:26" ht="30" customHeight="1" x14ac:dyDescent="0.25">
      <c r="A408" s="23">
        <v>4829</v>
      </c>
      <c r="B408" s="23">
        <v>379</v>
      </c>
      <c r="C408" s="35" t="s">
        <v>1656</v>
      </c>
      <c r="D408" s="1" t="s">
        <v>1657</v>
      </c>
      <c r="E408" s="25" t="s">
        <v>583</v>
      </c>
      <c r="F408" s="26" t="s">
        <v>1683</v>
      </c>
      <c r="G408" s="27" t="s">
        <v>64</v>
      </c>
      <c r="H408" s="27" t="s">
        <v>1684</v>
      </c>
      <c r="I408" s="305">
        <v>3.6</v>
      </c>
      <c r="J408" s="28">
        <v>1</v>
      </c>
      <c r="K408" s="29">
        <f t="shared" si="39"/>
        <v>3.6</v>
      </c>
      <c r="L408" s="315">
        <f t="shared" si="40"/>
        <v>0</v>
      </c>
      <c r="M408" s="30" t="s">
        <v>25</v>
      </c>
      <c r="N408" s="30" t="s">
        <v>1685</v>
      </c>
      <c r="O408" s="31"/>
      <c r="P408" s="32"/>
      <c r="Q408" s="32"/>
      <c r="R408" s="32"/>
      <c r="S408" s="32"/>
      <c r="T408" s="32"/>
      <c r="U408" s="32"/>
      <c r="V408" s="32"/>
      <c r="W408" s="32"/>
      <c r="X408" s="32"/>
      <c r="Y408" s="32"/>
      <c r="Z408" s="32"/>
    </row>
    <row r="409" spans="1:26" ht="30" customHeight="1" x14ac:dyDescent="0.25">
      <c r="A409" s="23">
        <v>6467</v>
      </c>
      <c r="B409" s="23">
        <v>380</v>
      </c>
      <c r="C409" s="35" t="s">
        <v>1656</v>
      </c>
      <c r="D409" s="1" t="s">
        <v>1657</v>
      </c>
      <c r="E409" s="33" t="s">
        <v>226</v>
      </c>
      <c r="F409" s="26" t="s">
        <v>1661</v>
      </c>
      <c r="G409" s="27" t="s">
        <v>29</v>
      </c>
      <c r="H409" s="83" t="s">
        <v>1686</v>
      </c>
      <c r="I409" s="305">
        <v>4.5</v>
      </c>
      <c r="J409" s="28">
        <v>1</v>
      </c>
      <c r="K409" s="29">
        <f t="shared" si="39"/>
        <v>4.5</v>
      </c>
      <c r="L409" s="315">
        <f t="shared" si="40"/>
        <v>0</v>
      </c>
      <c r="M409" s="30" t="s">
        <v>25</v>
      </c>
      <c r="N409" s="30" t="s">
        <v>1687</v>
      </c>
      <c r="O409" s="31"/>
      <c r="P409" s="32"/>
      <c r="Q409" s="32"/>
      <c r="R409" s="32"/>
      <c r="S409" s="32"/>
      <c r="T409" s="32"/>
      <c r="U409" s="32"/>
      <c r="V409" s="32"/>
      <c r="W409" s="32"/>
      <c r="X409" s="32"/>
      <c r="Y409" s="32"/>
      <c r="Z409" s="32"/>
    </row>
    <row r="410" spans="1:26" ht="30" customHeight="1" x14ac:dyDescent="0.25">
      <c r="A410" s="23">
        <v>5069</v>
      </c>
      <c r="B410" s="23">
        <v>381</v>
      </c>
      <c r="C410" s="35" t="s">
        <v>1656</v>
      </c>
      <c r="D410" s="1" t="s">
        <v>1657</v>
      </c>
      <c r="E410" s="25" t="s">
        <v>226</v>
      </c>
      <c r="F410" s="94" t="s">
        <v>1667</v>
      </c>
      <c r="G410" s="40" t="s">
        <v>213</v>
      </c>
      <c r="H410" s="40" t="s">
        <v>1688</v>
      </c>
      <c r="I410" s="305">
        <v>4.5</v>
      </c>
      <c r="J410" s="28">
        <v>1</v>
      </c>
      <c r="K410" s="29">
        <f t="shared" si="39"/>
        <v>4.5</v>
      </c>
      <c r="L410" s="315">
        <f t="shared" si="40"/>
        <v>0</v>
      </c>
      <c r="M410" s="30" t="s">
        <v>25</v>
      </c>
      <c r="N410" s="30" t="s">
        <v>1689</v>
      </c>
      <c r="O410" s="31"/>
      <c r="P410" s="32"/>
      <c r="Q410" s="32"/>
      <c r="R410" s="32"/>
      <c r="S410" s="32"/>
      <c r="T410" s="32"/>
      <c r="U410" s="32"/>
      <c r="V410" s="32"/>
      <c r="W410" s="32"/>
      <c r="X410" s="32"/>
      <c r="Y410" s="32"/>
      <c r="Z410" s="32"/>
    </row>
    <row r="411" spans="1:26" ht="30" customHeight="1" x14ac:dyDescent="0.25">
      <c r="A411" s="23">
        <v>6450</v>
      </c>
      <c r="B411" s="23">
        <v>382</v>
      </c>
      <c r="C411" s="35" t="s">
        <v>1656</v>
      </c>
      <c r="D411" s="1" t="s">
        <v>1657</v>
      </c>
      <c r="E411" s="25" t="s">
        <v>226</v>
      </c>
      <c r="F411" s="51" t="s">
        <v>1670</v>
      </c>
      <c r="G411" s="40" t="s">
        <v>39</v>
      </c>
      <c r="H411" s="83" t="s">
        <v>1690</v>
      </c>
      <c r="I411" s="305">
        <v>4.5</v>
      </c>
      <c r="J411" s="28">
        <v>1</v>
      </c>
      <c r="K411" s="29">
        <f t="shared" si="39"/>
        <v>4.5</v>
      </c>
      <c r="L411" s="315">
        <f t="shared" si="40"/>
        <v>0</v>
      </c>
      <c r="M411" s="30" t="s">
        <v>25</v>
      </c>
      <c r="N411" s="30" t="s">
        <v>1691</v>
      </c>
      <c r="O411" s="31"/>
      <c r="P411" s="32"/>
      <c r="Q411" s="32"/>
      <c r="R411" s="32"/>
      <c r="S411" s="32"/>
      <c r="T411" s="32"/>
      <c r="U411" s="32"/>
      <c r="V411" s="32"/>
      <c r="W411" s="32"/>
      <c r="X411" s="32"/>
      <c r="Y411" s="32"/>
      <c r="Z411" s="32"/>
    </row>
    <row r="412" spans="1:26" ht="30" customHeight="1" x14ac:dyDescent="0.25">
      <c r="A412" s="23">
        <v>5582</v>
      </c>
      <c r="B412" s="23">
        <v>383</v>
      </c>
      <c r="C412" s="35" t="s">
        <v>1656</v>
      </c>
      <c r="D412" s="1" t="s">
        <v>1657</v>
      </c>
      <c r="E412" s="25" t="s">
        <v>226</v>
      </c>
      <c r="F412" s="94" t="s">
        <v>1664</v>
      </c>
      <c r="G412" s="37" t="s">
        <v>117</v>
      </c>
      <c r="H412" s="27" t="s">
        <v>1692</v>
      </c>
      <c r="I412" s="305">
        <v>4.5</v>
      </c>
      <c r="J412" s="28">
        <v>1</v>
      </c>
      <c r="K412" s="29">
        <f t="shared" si="39"/>
        <v>4.5</v>
      </c>
      <c r="L412" s="315">
        <f t="shared" si="40"/>
        <v>0</v>
      </c>
      <c r="M412" s="30" t="s">
        <v>25</v>
      </c>
      <c r="N412" s="30" t="s">
        <v>1693</v>
      </c>
      <c r="O412" s="31"/>
      <c r="P412" s="32"/>
      <c r="Q412" s="32"/>
      <c r="R412" s="32"/>
      <c r="S412" s="32"/>
      <c r="T412" s="32"/>
      <c r="U412" s="32"/>
      <c r="V412" s="32"/>
      <c r="W412" s="32"/>
      <c r="X412" s="32"/>
      <c r="Y412" s="32"/>
      <c r="Z412" s="32"/>
    </row>
    <row r="413" spans="1:26" ht="30" customHeight="1" x14ac:dyDescent="0.25">
      <c r="A413" s="23">
        <v>7118</v>
      </c>
      <c r="B413" s="23">
        <v>384</v>
      </c>
      <c r="C413" s="35" t="s">
        <v>1656</v>
      </c>
      <c r="D413" s="1" t="s">
        <v>1657</v>
      </c>
      <c r="E413" s="25" t="s">
        <v>226</v>
      </c>
      <c r="F413" s="26" t="s">
        <v>1673</v>
      </c>
      <c r="G413" s="83" t="s">
        <v>47</v>
      </c>
      <c r="H413" s="83" t="s">
        <v>1694</v>
      </c>
      <c r="I413" s="305">
        <v>4.5</v>
      </c>
      <c r="J413" s="28">
        <v>1</v>
      </c>
      <c r="K413" s="29">
        <f t="shared" si="39"/>
        <v>4.5</v>
      </c>
      <c r="L413" s="315">
        <f t="shared" si="40"/>
        <v>0</v>
      </c>
      <c r="M413" s="30" t="s">
        <v>25</v>
      </c>
      <c r="N413" s="30" t="s">
        <v>1695</v>
      </c>
      <c r="O413" s="31"/>
      <c r="P413" s="32"/>
      <c r="Q413" s="32"/>
      <c r="R413" s="32"/>
      <c r="S413" s="32"/>
      <c r="T413" s="32"/>
      <c r="U413" s="32"/>
      <c r="V413" s="32"/>
      <c r="W413" s="32"/>
      <c r="X413" s="32"/>
      <c r="Y413" s="32"/>
      <c r="Z413" s="32"/>
    </row>
    <row r="414" spans="1:26" ht="30" customHeight="1" x14ac:dyDescent="0.25">
      <c r="A414" s="23">
        <v>5388</v>
      </c>
      <c r="B414" s="23">
        <v>385</v>
      </c>
      <c r="C414" s="35" t="s">
        <v>1656</v>
      </c>
      <c r="D414" s="1" t="s">
        <v>1657</v>
      </c>
      <c r="E414" s="25" t="s">
        <v>226</v>
      </c>
      <c r="F414" s="94" t="s">
        <v>1676</v>
      </c>
      <c r="G414" s="27" t="s">
        <v>43</v>
      </c>
      <c r="H414" s="83" t="s">
        <v>1696</v>
      </c>
      <c r="I414" s="305">
        <v>4.5</v>
      </c>
      <c r="J414" s="28">
        <v>1</v>
      </c>
      <c r="K414" s="29">
        <f t="shared" si="39"/>
        <v>4.5</v>
      </c>
      <c r="L414" s="315">
        <f t="shared" si="40"/>
        <v>0</v>
      </c>
      <c r="M414" s="30" t="s">
        <v>25</v>
      </c>
      <c r="N414" s="30" t="s">
        <v>1697</v>
      </c>
      <c r="O414" s="31"/>
      <c r="P414" s="32"/>
      <c r="Q414" s="32"/>
      <c r="R414" s="32"/>
      <c r="S414" s="32"/>
      <c r="T414" s="32"/>
      <c r="U414" s="32"/>
      <c r="V414" s="32"/>
      <c r="W414" s="32"/>
      <c r="X414" s="32"/>
      <c r="Y414" s="32"/>
      <c r="Z414" s="32"/>
    </row>
    <row r="415" spans="1:26" ht="30" customHeight="1" x14ac:dyDescent="0.25">
      <c r="A415" s="23">
        <v>10362</v>
      </c>
      <c r="B415" s="23">
        <v>386</v>
      </c>
      <c r="C415" s="35" t="s">
        <v>1656</v>
      </c>
      <c r="D415" s="1" t="s">
        <v>1657</v>
      </c>
      <c r="E415" s="25" t="s">
        <v>226</v>
      </c>
      <c r="F415" s="94" t="s">
        <v>1658</v>
      </c>
      <c r="G415" s="83" t="s">
        <v>54</v>
      </c>
      <c r="H415" s="83" t="s">
        <v>1698</v>
      </c>
      <c r="I415" s="305">
        <v>4.5</v>
      </c>
      <c r="J415" s="28">
        <v>1</v>
      </c>
      <c r="K415" s="29">
        <f t="shared" si="39"/>
        <v>4.5</v>
      </c>
      <c r="L415" s="315">
        <f t="shared" si="40"/>
        <v>0</v>
      </c>
      <c r="M415" s="30" t="s">
        <v>25</v>
      </c>
      <c r="N415" s="30" t="s">
        <v>1699</v>
      </c>
      <c r="O415" s="31"/>
      <c r="P415" s="32"/>
      <c r="Q415" s="32"/>
      <c r="R415" s="32"/>
      <c r="S415" s="32"/>
      <c r="T415" s="32"/>
      <c r="U415" s="32"/>
      <c r="V415" s="32"/>
      <c r="W415" s="32"/>
      <c r="X415" s="32"/>
      <c r="Y415" s="32"/>
      <c r="Z415" s="32"/>
    </row>
    <row r="416" spans="1:26" ht="30" customHeight="1" x14ac:dyDescent="0.25">
      <c r="A416" s="23" t="s">
        <v>1700</v>
      </c>
      <c r="B416" s="23">
        <v>387</v>
      </c>
      <c r="C416" s="35" t="s">
        <v>1656</v>
      </c>
      <c r="D416" s="1" t="s">
        <v>1657</v>
      </c>
      <c r="E416" s="25" t="s">
        <v>226</v>
      </c>
      <c r="F416" s="26" t="s">
        <v>1680</v>
      </c>
      <c r="G416" s="83" t="s">
        <v>1539</v>
      </c>
      <c r="H416" s="83" t="s">
        <v>1701</v>
      </c>
      <c r="I416" s="305">
        <v>4.5</v>
      </c>
      <c r="J416" s="28">
        <v>1</v>
      </c>
      <c r="K416" s="29">
        <f t="shared" si="39"/>
        <v>4.5</v>
      </c>
      <c r="L416" s="315">
        <f t="shared" si="40"/>
        <v>0</v>
      </c>
      <c r="M416" s="30" t="s">
        <v>25</v>
      </c>
      <c r="N416" s="30" t="s">
        <v>1702</v>
      </c>
      <c r="O416" s="31"/>
      <c r="P416" s="32"/>
      <c r="Q416" s="32"/>
      <c r="R416" s="32"/>
      <c r="S416" s="32"/>
      <c r="T416" s="32"/>
      <c r="U416" s="32"/>
      <c r="V416" s="32"/>
      <c r="W416" s="32"/>
      <c r="X416" s="32"/>
      <c r="Y416" s="32"/>
      <c r="Z416" s="32"/>
    </row>
    <row r="417" spans="1:49" ht="30" customHeight="1" x14ac:dyDescent="0.25">
      <c r="A417" s="23">
        <v>4830</v>
      </c>
      <c r="B417" s="23">
        <v>388</v>
      </c>
      <c r="C417" s="35" t="s">
        <v>1656</v>
      </c>
      <c r="D417" s="1" t="s">
        <v>1657</v>
      </c>
      <c r="E417" s="25" t="s">
        <v>226</v>
      </c>
      <c r="F417" s="84" t="s">
        <v>1703</v>
      </c>
      <c r="G417" s="27" t="s">
        <v>64</v>
      </c>
      <c r="H417" s="83" t="s">
        <v>1704</v>
      </c>
      <c r="I417" s="305">
        <v>4.5</v>
      </c>
      <c r="J417" s="28">
        <v>1</v>
      </c>
      <c r="K417" s="29">
        <f t="shared" si="39"/>
        <v>4.5</v>
      </c>
      <c r="L417" s="315">
        <f t="shared" si="40"/>
        <v>0</v>
      </c>
      <c r="M417" s="30" t="s">
        <v>25</v>
      </c>
      <c r="N417" s="30" t="s">
        <v>1705</v>
      </c>
      <c r="O417" s="31"/>
      <c r="P417" s="32"/>
      <c r="Q417" s="32"/>
      <c r="R417" s="32"/>
      <c r="S417" s="32"/>
      <c r="T417" s="32"/>
      <c r="U417" s="32"/>
      <c r="V417" s="32"/>
      <c r="W417" s="32"/>
      <c r="X417" s="32"/>
      <c r="Y417" s="32"/>
      <c r="Z417" s="32"/>
    </row>
    <row r="418" spans="1:49" ht="30" customHeight="1" x14ac:dyDescent="0.25">
      <c r="A418" s="23">
        <v>9708</v>
      </c>
      <c r="B418" s="23">
        <v>389</v>
      </c>
      <c r="C418" s="35" t="s">
        <v>1706</v>
      </c>
      <c r="D418" s="1" t="s">
        <v>1707</v>
      </c>
      <c r="E418" s="25" t="s">
        <v>1708</v>
      </c>
      <c r="F418" s="94" t="s">
        <v>1709</v>
      </c>
      <c r="G418" s="37" t="s">
        <v>117</v>
      </c>
      <c r="H418" s="27" t="s">
        <v>1710</v>
      </c>
      <c r="I418" s="305">
        <v>7.5</v>
      </c>
      <c r="J418" s="28">
        <v>1</v>
      </c>
      <c r="K418" s="29">
        <f t="shared" si="39"/>
        <v>7.5</v>
      </c>
      <c r="L418" s="315">
        <f t="shared" si="40"/>
        <v>0</v>
      </c>
      <c r="M418" s="30" t="s">
        <v>25</v>
      </c>
      <c r="N418" s="30" t="s">
        <v>1711</v>
      </c>
      <c r="O418" s="31"/>
      <c r="P418" s="32"/>
      <c r="Q418" s="32"/>
      <c r="R418" s="32"/>
      <c r="S418" s="32"/>
      <c r="T418" s="32"/>
      <c r="U418" s="32"/>
      <c r="V418" s="32"/>
      <c r="W418" s="32"/>
      <c r="X418" s="32"/>
      <c r="Y418" s="32"/>
      <c r="Z418" s="32"/>
    </row>
    <row r="419" spans="1:49" ht="30" customHeight="1" x14ac:dyDescent="0.25">
      <c r="A419" s="23">
        <v>9877</v>
      </c>
      <c r="B419" s="23">
        <v>390</v>
      </c>
      <c r="C419" s="35" t="s">
        <v>1712</v>
      </c>
      <c r="D419" s="1" t="s">
        <v>1713</v>
      </c>
      <c r="E419" s="25" t="s">
        <v>1714</v>
      </c>
      <c r="F419" s="26" t="s">
        <v>1715</v>
      </c>
      <c r="G419" s="37" t="s">
        <v>54</v>
      </c>
      <c r="H419" s="27" t="s">
        <v>1716</v>
      </c>
      <c r="I419" s="305">
        <v>5.32</v>
      </c>
      <c r="J419" s="28">
        <v>1</v>
      </c>
      <c r="K419" s="29">
        <f t="shared" si="39"/>
        <v>5.32</v>
      </c>
      <c r="L419" s="315">
        <f t="shared" si="40"/>
        <v>0</v>
      </c>
      <c r="M419" s="30" t="s">
        <v>25</v>
      </c>
      <c r="N419" s="30" t="s">
        <v>1717</v>
      </c>
      <c r="O419" s="31"/>
      <c r="P419" s="32"/>
      <c r="Q419" s="32"/>
      <c r="R419" s="32"/>
      <c r="S419" s="32"/>
      <c r="T419" s="32"/>
      <c r="U419" s="32"/>
      <c r="V419" s="32"/>
      <c r="W419" s="32"/>
      <c r="X419" s="32"/>
      <c r="Y419" s="32"/>
      <c r="Z419" s="32"/>
    </row>
    <row r="420" spans="1:49" ht="30" customHeight="1" x14ac:dyDescent="0.25">
      <c r="A420" s="23">
        <v>8950</v>
      </c>
      <c r="B420" s="23">
        <v>391</v>
      </c>
      <c r="C420" s="35" t="s">
        <v>1712</v>
      </c>
      <c r="D420" s="1" t="s">
        <v>1713</v>
      </c>
      <c r="E420" s="25" t="s">
        <v>1718</v>
      </c>
      <c r="F420" s="26" t="s">
        <v>1719</v>
      </c>
      <c r="G420" s="37" t="s">
        <v>47</v>
      </c>
      <c r="H420" s="27" t="s">
        <v>1720</v>
      </c>
      <c r="I420" s="305">
        <v>5.32</v>
      </c>
      <c r="J420" s="28">
        <v>1</v>
      </c>
      <c r="K420" s="29">
        <f t="shared" si="39"/>
        <v>5.32</v>
      </c>
      <c r="L420" s="315">
        <f t="shared" si="40"/>
        <v>0</v>
      </c>
      <c r="M420" s="30" t="s">
        <v>25</v>
      </c>
      <c r="N420" s="30" t="s">
        <v>1721</v>
      </c>
      <c r="O420" s="31"/>
      <c r="P420" s="32"/>
      <c r="Q420" s="32"/>
      <c r="R420" s="32"/>
      <c r="S420" s="32"/>
      <c r="T420" s="32"/>
      <c r="U420" s="32"/>
      <c r="V420" s="32"/>
      <c r="W420" s="32"/>
      <c r="X420" s="32"/>
      <c r="Y420" s="32"/>
      <c r="Z420" s="32"/>
    </row>
    <row r="421" spans="1:49" ht="30" customHeight="1" x14ac:dyDescent="0.25">
      <c r="A421" s="23">
        <v>7533</v>
      </c>
      <c r="B421" s="23">
        <v>392</v>
      </c>
      <c r="C421" s="24" t="s">
        <v>1712</v>
      </c>
      <c r="D421" s="1" t="s">
        <v>1713</v>
      </c>
      <c r="E421" s="25" t="s">
        <v>1718</v>
      </c>
      <c r="F421" s="26" t="s">
        <v>1722</v>
      </c>
      <c r="G421" s="98" t="s">
        <v>531</v>
      </c>
      <c r="H421" s="27" t="s">
        <v>1723</v>
      </c>
      <c r="I421" s="305">
        <v>5.32</v>
      </c>
      <c r="J421" s="28">
        <v>1</v>
      </c>
      <c r="K421" s="29">
        <f t="shared" si="39"/>
        <v>5.32</v>
      </c>
      <c r="L421" s="315">
        <f t="shared" si="40"/>
        <v>0</v>
      </c>
      <c r="M421" s="30" t="s">
        <v>25</v>
      </c>
      <c r="N421" s="30" t="s">
        <v>1724</v>
      </c>
      <c r="O421" s="31"/>
      <c r="P421" s="32"/>
      <c r="Q421" s="32"/>
      <c r="R421" s="32"/>
      <c r="S421" s="32"/>
      <c r="T421" s="32"/>
      <c r="U421" s="32"/>
      <c r="V421" s="32"/>
      <c r="W421" s="32"/>
      <c r="X421" s="32"/>
      <c r="Y421" s="32"/>
      <c r="Z421" s="32"/>
    </row>
    <row r="422" spans="1:49" ht="30" customHeight="1" x14ac:dyDescent="0.25">
      <c r="A422" s="69" t="s">
        <v>1725</v>
      </c>
      <c r="B422" s="23">
        <v>393</v>
      </c>
      <c r="C422" s="70" t="s">
        <v>1712</v>
      </c>
      <c r="D422" s="1" t="s">
        <v>1713</v>
      </c>
      <c r="E422" s="33" t="s">
        <v>909</v>
      </c>
      <c r="F422" s="26" t="s">
        <v>1726</v>
      </c>
      <c r="G422" s="74" t="s">
        <v>29</v>
      </c>
      <c r="H422" s="74" t="s">
        <v>1727</v>
      </c>
      <c r="I422" s="305">
        <v>5.7</v>
      </c>
      <c r="J422" s="28">
        <v>1</v>
      </c>
      <c r="K422" s="29">
        <f t="shared" si="39"/>
        <v>5.7</v>
      </c>
      <c r="L422" s="315">
        <f t="shared" si="40"/>
        <v>0</v>
      </c>
      <c r="M422" s="30" t="s">
        <v>25</v>
      </c>
      <c r="N422" s="30" t="s">
        <v>1728</v>
      </c>
      <c r="O422" s="79"/>
      <c r="P422" s="80"/>
      <c r="Q422" s="80"/>
      <c r="R422" s="80"/>
      <c r="S422" s="80"/>
      <c r="T422" s="80"/>
      <c r="U422" s="80"/>
      <c r="V422" s="80"/>
      <c r="W422" s="80"/>
      <c r="X422" s="80"/>
      <c r="Y422" s="80"/>
      <c r="Z422" s="80"/>
    </row>
    <row r="423" spans="1:49" ht="30" customHeight="1" x14ac:dyDescent="0.25">
      <c r="A423" s="23">
        <v>9206</v>
      </c>
      <c r="B423" s="23">
        <v>394</v>
      </c>
      <c r="C423" s="24" t="s">
        <v>1712</v>
      </c>
      <c r="D423" s="1" t="s">
        <v>1713</v>
      </c>
      <c r="E423" s="25" t="s">
        <v>1729</v>
      </c>
      <c r="F423" s="26" t="s">
        <v>1722</v>
      </c>
      <c r="G423" s="98" t="s">
        <v>531</v>
      </c>
      <c r="H423" s="27" t="s">
        <v>1730</v>
      </c>
      <c r="I423" s="305">
        <v>11.4</v>
      </c>
      <c r="J423" s="28">
        <v>1</v>
      </c>
      <c r="K423" s="29">
        <f t="shared" si="39"/>
        <v>11.4</v>
      </c>
      <c r="L423" s="315">
        <f t="shared" si="40"/>
        <v>0</v>
      </c>
      <c r="M423" s="30" t="s">
        <v>25</v>
      </c>
      <c r="N423" s="30" t="s">
        <v>1731</v>
      </c>
      <c r="O423" s="31"/>
      <c r="P423" s="32"/>
      <c r="Q423" s="32"/>
      <c r="R423" s="32"/>
      <c r="S423" s="32"/>
      <c r="T423" s="32"/>
      <c r="U423" s="32"/>
      <c r="V423" s="32"/>
      <c r="W423" s="32"/>
      <c r="X423" s="32"/>
      <c r="Y423" s="32"/>
      <c r="Z423" s="32"/>
    </row>
    <row r="424" spans="1:49" ht="30" customHeight="1" x14ac:dyDescent="0.25">
      <c r="A424" s="23" t="s">
        <v>1732</v>
      </c>
      <c r="B424" s="23">
        <v>395</v>
      </c>
      <c r="C424" s="35" t="s">
        <v>1712</v>
      </c>
      <c r="D424" s="1" t="s">
        <v>1713</v>
      </c>
      <c r="E424" s="25" t="s">
        <v>1733</v>
      </c>
      <c r="F424" s="26" t="s">
        <v>1715</v>
      </c>
      <c r="G424" s="37" t="s">
        <v>54</v>
      </c>
      <c r="H424" s="27" t="s">
        <v>1734</v>
      </c>
      <c r="I424" s="305">
        <v>11.4</v>
      </c>
      <c r="J424" s="28">
        <v>1</v>
      </c>
      <c r="K424" s="29">
        <f t="shared" si="39"/>
        <v>11.4</v>
      </c>
      <c r="L424" s="315">
        <f t="shared" si="40"/>
        <v>0</v>
      </c>
      <c r="M424" s="30" t="s">
        <v>25</v>
      </c>
      <c r="N424" s="30" t="s">
        <v>1735</v>
      </c>
      <c r="O424" s="31"/>
      <c r="P424" s="32"/>
      <c r="Q424" s="32"/>
      <c r="R424" s="32"/>
      <c r="S424" s="32"/>
      <c r="T424" s="32"/>
      <c r="U424" s="32"/>
      <c r="V424" s="32"/>
      <c r="W424" s="32"/>
      <c r="X424" s="32"/>
      <c r="Y424" s="32"/>
      <c r="Z424" s="32"/>
    </row>
    <row r="425" spans="1:49" ht="30" customHeight="1" x14ac:dyDescent="0.25">
      <c r="A425" s="23">
        <v>9878</v>
      </c>
      <c r="B425" s="23">
        <v>396</v>
      </c>
      <c r="C425" s="35" t="s">
        <v>1712</v>
      </c>
      <c r="D425" s="1" t="s">
        <v>1713</v>
      </c>
      <c r="E425" s="25" t="s">
        <v>1736</v>
      </c>
      <c r="F425" s="26" t="s">
        <v>1715</v>
      </c>
      <c r="G425" s="37" t="s">
        <v>54</v>
      </c>
      <c r="H425" s="27" t="s">
        <v>1737</v>
      </c>
      <c r="I425" s="305">
        <v>6.44</v>
      </c>
      <c r="J425" s="28">
        <v>1</v>
      </c>
      <c r="K425" s="29">
        <f t="shared" si="39"/>
        <v>6.44</v>
      </c>
      <c r="L425" s="315">
        <f t="shared" si="40"/>
        <v>0</v>
      </c>
      <c r="M425" s="30" t="s">
        <v>25</v>
      </c>
      <c r="N425" s="30" t="s">
        <v>1738</v>
      </c>
      <c r="O425" s="31"/>
      <c r="P425" s="32"/>
      <c r="Q425" s="32"/>
      <c r="R425" s="32"/>
      <c r="S425" s="32"/>
      <c r="T425" s="32"/>
      <c r="U425" s="32"/>
      <c r="V425" s="32"/>
      <c r="W425" s="32"/>
      <c r="X425" s="32"/>
      <c r="Y425" s="32"/>
      <c r="Z425" s="32"/>
    </row>
    <row r="426" spans="1:49" ht="30" customHeight="1" x14ac:dyDescent="0.25">
      <c r="A426" s="69" t="s">
        <v>1739</v>
      </c>
      <c r="B426" s="23">
        <v>397</v>
      </c>
      <c r="C426" s="70" t="s">
        <v>1712</v>
      </c>
      <c r="D426" s="1" t="s">
        <v>1713</v>
      </c>
      <c r="E426" s="33" t="s">
        <v>1740</v>
      </c>
      <c r="F426" s="26" t="s">
        <v>1726</v>
      </c>
      <c r="G426" s="74" t="s">
        <v>29</v>
      </c>
      <c r="H426" s="74" t="s">
        <v>1741</v>
      </c>
      <c r="I426" s="305">
        <v>6.9</v>
      </c>
      <c r="J426" s="28">
        <v>1</v>
      </c>
      <c r="K426" s="29">
        <f t="shared" si="39"/>
        <v>6.9</v>
      </c>
      <c r="L426" s="315">
        <f t="shared" si="40"/>
        <v>0</v>
      </c>
      <c r="M426" s="30" t="s">
        <v>25</v>
      </c>
      <c r="N426" s="30" t="s">
        <v>1742</v>
      </c>
      <c r="O426" s="79"/>
      <c r="P426" s="80"/>
      <c r="Q426" s="80"/>
      <c r="R426" s="80"/>
      <c r="S426" s="80"/>
      <c r="T426" s="80"/>
      <c r="U426" s="80"/>
      <c r="V426" s="80"/>
      <c r="W426" s="80"/>
      <c r="X426" s="80"/>
      <c r="Y426" s="80"/>
      <c r="Z426" s="80"/>
    </row>
    <row r="427" spans="1:49" ht="30" customHeight="1" x14ac:dyDescent="0.25">
      <c r="A427" s="69" t="s">
        <v>1743</v>
      </c>
      <c r="B427" s="23">
        <v>398</v>
      </c>
      <c r="C427" s="70" t="s">
        <v>1712</v>
      </c>
      <c r="D427" s="1" t="s">
        <v>1713</v>
      </c>
      <c r="E427" s="25" t="s">
        <v>1744</v>
      </c>
      <c r="F427" s="26" t="s">
        <v>1715</v>
      </c>
      <c r="G427" s="74" t="s">
        <v>54</v>
      </c>
      <c r="H427" s="74" t="s">
        <v>1745</v>
      </c>
      <c r="I427" s="305">
        <v>13.8</v>
      </c>
      <c r="J427" s="28">
        <v>1</v>
      </c>
      <c r="K427" s="29">
        <f t="shared" si="39"/>
        <v>13.8</v>
      </c>
      <c r="L427" s="315">
        <f t="shared" si="40"/>
        <v>0</v>
      </c>
      <c r="M427" s="30" t="s">
        <v>25</v>
      </c>
      <c r="N427" s="30" t="s">
        <v>1746</v>
      </c>
      <c r="O427" s="79"/>
      <c r="P427" s="80"/>
      <c r="Q427" s="80"/>
      <c r="R427" s="80"/>
      <c r="S427" s="80"/>
      <c r="T427" s="80"/>
      <c r="U427" s="80"/>
      <c r="V427" s="80"/>
      <c r="W427" s="80"/>
      <c r="X427" s="80"/>
      <c r="Y427" s="80"/>
      <c r="Z427" s="80"/>
    </row>
    <row r="428" spans="1:49" ht="30" customHeight="1" x14ac:dyDescent="0.25">
      <c r="A428" s="69">
        <v>61</v>
      </c>
      <c r="B428" s="23">
        <v>399</v>
      </c>
      <c r="C428" s="70" t="s">
        <v>1747</v>
      </c>
      <c r="D428" s="1" t="s">
        <v>1748</v>
      </c>
      <c r="E428" s="25" t="s">
        <v>1749</v>
      </c>
      <c r="F428" s="26" t="s">
        <v>1750</v>
      </c>
      <c r="G428" s="27" t="s">
        <v>43</v>
      </c>
      <c r="H428" s="74" t="s">
        <v>1751</v>
      </c>
      <c r="I428" s="305">
        <v>1.3</v>
      </c>
      <c r="J428" s="28">
        <v>1</v>
      </c>
      <c r="K428" s="29">
        <f t="shared" si="39"/>
        <v>1.3</v>
      </c>
      <c r="L428" s="315">
        <f t="shared" si="40"/>
        <v>0</v>
      </c>
      <c r="M428" s="30" t="s">
        <v>25</v>
      </c>
      <c r="N428" s="30" t="s">
        <v>1752</v>
      </c>
      <c r="O428" s="79"/>
      <c r="P428" s="80"/>
      <c r="Q428" s="80"/>
      <c r="R428" s="80"/>
      <c r="S428" s="80"/>
      <c r="T428" s="80"/>
      <c r="U428" s="80"/>
      <c r="V428" s="80"/>
      <c r="W428" s="80"/>
      <c r="X428" s="80"/>
      <c r="Y428" s="80"/>
      <c r="Z428" s="80"/>
    </row>
    <row r="429" spans="1:49" ht="30" customHeight="1" x14ac:dyDescent="0.25">
      <c r="A429" s="23" t="s">
        <v>1753</v>
      </c>
      <c r="B429" s="23">
        <v>400</v>
      </c>
      <c r="C429" s="35" t="s">
        <v>1747</v>
      </c>
      <c r="D429" s="1" t="s">
        <v>1748</v>
      </c>
      <c r="E429" s="25" t="s">
        <v>1754</v>
      </c>
      <c r="F429" s="26" t="s">
        <v>1755</v>
      </c>
      <c r="G429" s="37" t="s">
        <v>54</v>
      </c>
      <c r="H429" s="27" t="s">
        <v>1756</v>
      </c>
      <c r="I429" s="305">
        <v>1.3</v>
      </c>
      <c r="J429" s="28">
        <v>1</v>
      </c>
      <c r="K429" s="29">
        <f t="shared" si="39"/>
        <v>1.3</v>
      </c>
      <c r="L429" s="315">
        <f t="shared" si="40"/>
        <v>0</v>
      </c>
      <c r="M429" s="30" t="s">
        <v>25</v>
      </c>
      <c r="N429" s="30" t="s">
        <v>1757</v>
      </c>
      <c r="O429" s="31"/>
      <c r="P429" s="32"/>
      <c r="Q429" s="32"/>
      <c r="R429" s="32"/>
      <c r="S429" s="32"/>
      <c r="T429" s="32"/>
      <c r="U429" s="32"/>
      <c r="V429" s="32"/>
      <c r="W429" s="32"/>
      <c r="X429" s="32"/>
      <c r="Y429" s="32"/>
      <c r="Z429" s="32"/>
    </row>
    <row r="430" spans="1:49" ht="30" customHeight="1" x14ac:dyDescent="0.25">
      <c r="A430" s="23">
        <v>58</v>
      </c>
      <c r="B430" s="23">
        <v>401</v>
      </c>
      <c r="C430" s="35" t="s">
        <v>1747</v>
      </c>
      <c r="D430" s="1" t="s">
        <v>1748</v>
      </c>
      <c r="E430" s="25" t="s">
        <v>1758</v>
      </c>
      <c r="F430" s="26" t="s">
        <v>1759</v>
      </c>
      <c r="G430" s="27" t="s">
        <v>43</v>
      </c>
      <c r="H430" s="27" t="s">
        <v>1760</v>
      </c>
      <c r="I430" s="305">
        <v>1.57</v>
      </c>
      <c r="J430" s="28">
        <v>1</v>
      </c>
      <c r="K430" s="29">
        <f t="shared" si="39"/>
        <v>1.57</v>
      </c>
      <c r="L430" s="315">
        <f t="shared" si="40"/>
        <v>0</v>
      </c>
      <c r="M430" s="30" t="s">
        <v>25</v>
      </c>
      <c r="N430" s="30" t="s">
        <v>1761</v>
      </c>
      <c r="O430" s="31"/>
      <c r="P430" s="32"/>
      <c r="Q430" s="32"/>
      <c r="R430" s="32"/>
      <c r="S430" s="32"/>
      <c r="T430" s="32"/>
      <c r="U430" s="32"/>
      <c r="V430" s="32"/>
      <c r="W430" s="32"/>
      <c r="X430" s="32"/>
      <c r="Y430" s="32"/>
      <c r="Z430" s="32"/>
    </row>
    <row r="431" spans="1:49" ht="30" customHeight="1" x14ac:dyDescent="0.25">
      <c r="A431" s="23" t="s">
        <v>1762</v>
      </c>
      <c r="B431" s="23">
        <v>402</v>
      </c>
      <c r="C431" s="35" t="s">
        <v>1747</v>
      </c>
      <c r="D431" s="1" t="s">
        <v>1748</v>
      </c>
      <c r="E431" s="25" t="s">
        <v>1763</v>
      </c>
      <c r="F431" s="26" t="s">
        <v>1755</v>
      </c>
      <c r="G431" s="37" t="s">
        <v>54</v>
      </c>
      <c r="H431" s="27" t="s">
        <v>1764</v>
      </c>
      <c r="I431" s="305">
        <v>2.61</v>
      </c>
      <c r="J431" s="28">
        <v>1</v>
      </c>
      <c r="K431" s="29">
        <f t="shared" si="39"/>
        <v>2.61</v>
      </c>
      <c r="L431" s="315">
        <f t="shared" si="40"/>
        <v>0</v>
      </c>
      <c r="M431" s="30" t="s">
        <v>25</v>
      </c>
      <c r="N431" s="30" t="s">
        <v>1765</v>
      </c>
      <c r="O431" s="31"/>
      <c r="P431" s="32"/>
      <c r="Q431" s="32"/>
      <c r="R431" s="32"/>
      <c r="S431" s="32"/>
      <c r="T431" s="32"/>
      <c r="U431" s="32"/>
      <c r="V431" s="32"/>
      <c r="W431" s="32"/>
      <c r="X431" s="32"/>
      <c r="Y431" s="32"/>
      <c r="Z431" s="32"/>
    </row>
    <row r="432" spans="1:49" ht="30" customHeight="1" x14ac:dyDescent="0.25">
      <c r="A432" s="8"/>
      <c r="B432" s="120"/>
      <c r="C432" s="10" t="s">
        <v>1766</v>
      </c>
      <c r="D432" s="8" t="s">
        <v>1767</v>
      </c>
      <c r="E432" s="12"/>
      <c r="F432" s="121"/>
      <c r="G432" s="122"/>
      <c r="H432" s="15"/>
      <c r="I432" s="123"/>
      <c r="J432" s="12"/>
      <c r="K432" s="16"/>
      <c r="L432" s="68"/>
      <c r="M432" s="12"/>
      <c r="N432" s="19"/>
      <c r="O432" s="52"/>
      <c r="P432" s="53"/>
      <c r="Q432" s="53"/>
      <c r="R432" s="53"/>
      <c r="S432" s="53"/>
      <c r="T432" s="53"/>
      <c r="U432" s="53"/>
      <c r="V432" s="53"/>
      <c r="W432" s="53"/>
      <c r="X432" s="53"/>
      <c r="Y432" s="53"/>
      <c r="Z432" s="53"/>
      <c r="AA432" s="22"/>
      <c r="AB432" s="22"/>
      <c r="AC432" s="22"/>
      <c r="AD432" s="22"/>
      <c r="AE432" s="22"/>
      <c r="AF432" s="22"/>
      <c r="AG432" s="22"/>
      <c r="AH432" s="22"/>
      <c r="AI432" s="22"/>
      <c r="AJ432" s="22"/>
      <c r="AK432" s="22"/>
      <c r="AL432" s="22"/>
      <c r="AM432" s="22"/>
      <c r="AN432" s="22"/>
      <c r="AO432" s="22"/>
      <c r="AP432" s="22"/>
      <c r="AQ432" s="22"/>
      <c r="AR432" s="22"/>
      <c r="AS432" s="22"/>
      <c r="AT432" s="22"/>
      <c r="AU432" s="22"/>
      <c r="AV432" s="22"/>
      <c r="AW432" s="22"/>
    </row>
    <row r="433" spans="1:26" ht="30" customHeight="1" x14ac:dyDescent="0.25">
      <c r="A433" s="23">
        <v>9185</v>
      </c>
      <c r="B433" s="23">
        <v>403</v>
      </c>
      <c r="C433" s="35" t="s">
        <v>1768</v>
      </c>
      <c r="D433" s="1" t="s">
        <v>1769</v>
      </c>
      <c r="E433" s="25" t="s">
        <v>583</v>
      </c>
      <c r="F433" s="94" t="s">
        <v>1770</v>
      </c>
      <c r="G433" s="37" t="s">
        <v>117</v>
      </c>
      <c r="H433" s="27" t="s">
        <v>1771</v>
      </c>
      <c r="I433" s="305">
        <v>2.4</v>
      </c>
      <c r="J433" s="28">
        <v>1</v>
      </c>
      <c r="K433" s="29">
        <f t="shared" ref="K433:K550" si="41">I433*J433</f>
        <v>2.4</v>
      </c>
      <c r="L433" s="315">
        <f t="shared" ref="L433:L550" si="42">I433-K433</f>
        <v>0</v>
      </c>
      <c r="M433" s="30" t="s">
        <v>25</v>
      </c>
      <c r="N433" s="30" t="s">
        <v>1772</v>
      </c>
      <c r="O433" s="31"/>
      <c r="P433" s="32"/>
      <c r="Q433" s="32"/>
      <c r="R433" s="32"/>
      <c r="S433" s="32"/>
      <c r="T433" s="32"/>
      <c r="U433" s="32"/>
      <c r="V433" s="32"/>
      <c r="W433" s="32"/>
      <c r="X433" s="32"/>
      <c r="Y433" s="32"/>
      <c r="Z433" s="32"/>
    </row>
    <row r="434" spans="1:26" ht="30" customHeight="1" x14ac:dyDescent="0.25">
      <c r="A434" s="23" t="s">
        <v>1773</v>
      </c>
      <c r="B434" s="23">
        <v>404</v>
      </c>
      <c r="C434" s="35" t="s">
        <v>1768</v>
      </c>
      <c r="D434" s="1" t="s">
        <v>1769</v>
      </c>
      <c r="E434" s="25" t="s">
        <v>583</v>
      </c>
      <c r="F434" s="94" t="s">
        <v>1774</v>
      </c>
      <c r="G434" s="37" t="s">
        <v>54</v>
      </c>
      <c r="H434" s="27" t="s">
        <v>1775</v>
      </c>
      <c r="I434" s="305">
        <v>2.4</v>
      </c>
      <c r="J434" s="28">
        <v>1</v>
      </c>
      <c r="K434" s="29">
        <f t="shared" si="41"/>
        <v>2.4</v>
      </c>
      <c r="L434" s="315">
        <f t="shared" si="42"/>
        <v>0</v>
      </c>
      <c r="M434" s="30" t="s">
        <v>25</v>
      </c>
      <c r="N434" s="30" t="s">
        <v>1776</v>
      </c>
      <c r="O434" s="31"/>
      <c r="P434" s="32"/>
      <c r="Q434" s="32"/>
      <c r="R434" s="32"/>
      <c r="S434" s="32"/>
      <c r="T434" s="32"/>
      <c r="U434" s="32"/>
      <c r="V434" s="32"/>
      <c r="W434" s="32"/>
      <c r="X434" s="32"/>
      <c r="Y434" s="32"/>
      <c r="Z434" s="32"/>
    </row>
    <row r="435" spans="1:26" ht="30" customHeight="1" x14ac:dyDescent="0.25">
      <c r="A435" s="23" t="s">
        <v>1777</v>
      </c>
      <c r="B435" s="23">
        <v>405</v>
      </c>
      <c r="C435" s="35" t="s">
        <v>1768</v>
      </c>
      <c r="D435" s="1" t="s">
        <v>1769</v>
      </c>
      <c r="E435" s="25" t="s">
        <v>583</v>
      </c>
      <c r="F435" s="51" t="s">
        <v>1778</v>
      </c>
      <c r="G435" s="25" t="s">
        <v>39</v>
      </c>
      <c r="H435" s="37" t="s">
        <v>1779</v>
      </c>
      <c r="I435" s="305">
        <v>2.4</v>
      </c>
      <c r="J435" s="28">
        <v>1</v>
      </c>
      <c r="K435" s="29">
        <f t="shared" si="41"/>
        <v>2.4</v>
      </c>
      <c r="L435" s="315">
        <f t="shared" si="42"/>
        <v>0</v>
      </c>
      <c r="M435" s="30" t="s">
        <v>25</v>
      </c>
      <c r="N435" s="30" t="s">
        <v>1780</v>
      </c>
      <c r="O435" s="31"/>
      <c r="P435" s="32"/>
      <c r="Q435" s="32"/>
      <c r="R435" s="32"/>
      <c r="S435" s="32"/>
      <c r="T435" s="32"/>
      <c r="U435" s="32"/>
      <c r="V435" s="32"/>
      <c r="W435" s="32"/>
      <c r="X435" s="32"/>
      <c r="Y435" s="32"/>
      <c r="Z435" s="32"/>
    </row>
    <row r="436" spans="1:26" ht="30" customHeight="1" x14ac:dyDescent="0.25">
      <c r="A436" s="23" t="s">
        <v>1781</v>
      </c>
      <c r="B436" s="23">
        <v>406</v>
      </c>
      <c r="C436" s="35" t="s">
        <v>1768</v>
      </c>
      <c r="D436" s="1" t="s">
        <v>1769</v>
      </c>
      <c r="E436" s="25" t="s">
        <v>1782</v>
      </c>
      <c r="F436" s="94" t="s">
        <v>1783</v>
      </c>
      <c r="G436" s="27" t="s">
        <v>64</v>
      </c>
      <c r="H436" s="27" t="s">
        <v>1784</v>
      </c>
      <c r="I436" s="305">
        <v>1.95</v>
      </c>
      <c r="J436" s="28">
        <v>1</v>
      </c>
      <c r="K436" s="29">
        <f t="shared" si="41"/>
        <v>1.95</v>
      </c>
      <c r="L436" s="315">
        <f t="shared" si="42"/>
        <v>0</v>
      </c>
      <c r="M436" s="30" t="s">
        <v>25</v>
      </c>
      <c r="N436" s="30" t="s">
        <v>1785</v>
      </c>
      <c r="O436" s="31"/>
      <c r="P436" s="32"/>
      <c r="Q436" s="32"/>
      <c r="R436" s="32"/>
      <c r="S436" s="32"/>
      <c r="T436" s="32"/>
      <c r="U436" s="32"/>
      <c r="V436" s="32"/>
      <c r="W436" s="32"/>
      <c r="X436" s="32"/>
      <c r="Y436" s="32"/>
      <c r="Z436" s="32"/>
    </row>
    <row r="437" spans="1:26" ht="30" customHeight="1" x14ac:dyDescent="0.25">
      <c r="A437" s="23" t="s">
        <v>1786</v>
      </c>
      <c r="B437" s="23">
        <v>407</v>
      </c>
      <c r="C437" s="24" t="s">
        <v>1768</v>
      </c>
      <c r="D437" s="1" t="s">
        <v>1769</v>
      </c>
      <c r="E437" s="25" t="s">
        <v>226</v>
      </c>
      <c r="F437" s="26" t="s">
        <v>1787</v>
      </c>
      <c r="G437" s="98" t="s">
        <v>531</v>
      </c>
      <c r="H437" s="27" t="s">
        <v>1788</v>
      </c>
      <c r="I437" s="305">
        <v>2.95</v>
      </c>
      <c r="J437" s="28">
        <v>1</v>
      </c>
      <c r="K437" s="29">
        <f t="shared" si="41"/>
        <v>2.95</v>
      </c>
      <c r="L437" s="315">
        <f t="shared" si="42"/>
        <v>0</v>
      </c>
      <c r="M437" s="30" t="s">
        <v>25</v>
      </c>
      <c r="N437" s="30" t="s">
        <v>1789</v>
      </c>
      <c r="O437" s="31"/>
      <c r="P437" s="32"/>
      <c r="Q437" s="32"/>
      <c r="R437" s="32"/>
      <c r="S437" s="32"/>
      <c r="T437" s="32"/>
      <c r="U437" s="32"/>
      <c r="V437" s="32"/>
      <c r="W437" s="32"/>
      <c r="X437" s="32"/>
      <c r="Y437" s="32"/>
      <c r="Z437" s="32"/>
    </row>
    <row r="438" spans="1:26" ht="30" customHeight="1" x14ac:dyDescent="0.25">
      <c r="A438" s="23">
        <v>9186</v>
      </c>
      <c r="B438" s="23">
        <v>408</v>
      </c>
      <c r="C438" s="35" t="s">
        <v>1768</v>
      </c>
      <c r="D438" s="1" t="s">
        <v>1769</v>
      </c>
      <c r="E438" s="25" t="s">
        <v>226</v>
      </c>
      <c r="F438" s="26" t="s">
        <v>1790</v>
      </c>
      <c r="G438" s="37" t="s">
        <v>117</v>
      </c>
      <c r="H438" s="27" t="s">
        <v>1791</v>
      </c>
      <c r="I438" s="305">
        <v>2.95</v>
      </c>
      <c r="J438" s="28">
        <v>1</v>
      </c>
      <c r="K438" s="29">
        <f t="shared" si="41"/>
        <v>2.95</v>
      </c>
      <c r="L438" s="315">
        <f t="shared" si="42"/>
        <v>0</v>
      </c>
      <c r="M438" s="30" t="s">
        <v>25</v>
      </c>
      <c r="N438" s="30" t="s">
        <v>1792</v>
      </c>
      <c r="O438" s="31"/>
      <c r="P438" s="32"/>
      <c r="Q438" s="32"/>
      <c r="R438" s="32"/>
      <c r="S438" s="32"/>
      <c r="T438" s="32"/>
      <c r="U438" s="32"/>
      <c r="V438" s="32"/>
      <c r="W438" s="32"/>
      <c r="X438" s="32"/>
      <c r="Y438" s="32"/>
      <c r="Z438" s="32"/>
    </row>
    <row r="439" spans="1:26" ht="30" customHeight="1" x14ac:dyDescent="0.25">
      <c r="A439" s="23" t="s">
        <v>1793</v>
      </c>
      <c r="B439" s="23">
        <v>409</v>
      </c>
      <c r="C439" s="35" t="s">
        <v>1768</v>
      </c>
      <c r="D439" s="1" t="s">
        <v>1769</v>
      </c>
      <c r="E439" s="25" t="s">
        <v>226</v>
      </c>
      <c r="F439" s="51" t="s">
        <v>1778</v>
      </c>
      <c r="G439" s="25" t="s">
        <v>39</v>
      </c>
      <c r="H439" s="27" t="s">
        <v>1794</v>
      </c>
      <c r="I439" s="305">
        <v>2.95</v>
      </c>
      <c r="J439" s="28">
        <v>1</v>
      </c>
      <c r="K439" s="29">
        <f t="shared" si="41"/>
        <v>2.95</v>
      </c>
      <c r="L439" s="315">
        <f t="shared" si="42"/>
        <v>0</v>
      </c>
      <c r="M439" s="30" t="s">
        <v>25</v>
      </c>
      <c r="N439" s="30" t="s">
        <v>1795</v>
      </c>
      <c r="O439" s="31"/>
      <c r="P439" s="32"/>
      <c r="Q439" s="32"/>
      <c r="R439" s="32"/>
      <c r="S439" s="32"/>
      <c r="T439" s="32"/>
      <c r="U439" s="32"/>
      <c r="V439" s="32"/>
      <c r="W439" s="32"/>
      <c r="X439" s="32"/>
      <c r="Y439" s="32"/>
      <c r="Z439" s="32"/>
    </row>
    <row r="440" spans="1:26" ht="30" customHeight="1" x14ac:dyDescent="0.25">
      <c r="A440" s="23">
        <v>10357</v>
      </c>
      <c r="B440" s="23">
        <v>410</v>
      </c>
      <c r="C440" s="35" t="s">
        <v>1768</v>
      </c>
      <c r="D440" s="1" t="s">
        <v>1769</v>
      </c>
      <c r="E440" s="25" t="s">
        <v>226</v>
      </c>
      <c r="F440" s="94" t="s">
        <v>1774</v>
      </c>
      <c r="G440" s="37" t="s">
        <v>54</v>
      </c>
      <c r="H440" s="27" t="s">
        <v>1796</v>
      </c>
      <c r="I440" s="305">
        <v>2.95</v>
      </c>
      <c r="J440" s="28">
        <v>1</v>
      </c>
      <c r="K440" s="29">
        <f t="shared" si="41"/>
        <v>2.95</v>
      </c>
      <c r="L440" s="315">
        <f t="shared" si="42"/>
        <v>0</v>
      </c>
      <c r="M440" s="30" t="s">
        <v>25</v>
      </c>
      <c r="N440" s="30" t="s">
        <v>1797</v>
      </c>
      <c r="O440" s="31"/>
      <c r="P440" s="32"/>
      <c r="Q440" s="32"/>
      <c r="R440" s="32"/>
      <c r="S440" s="32"/>
      <c r="T440" s="32"/>
      <c r="U440" s="32"/>
      <c r="V440" s="32"/>
      <c r="W440" s="32"/>
      <c r="X440" s="32"/>
      <c r="Y440" s="32"/>
      <c r="Z440" s="32"/>
    </row>
    <row r="441" spans="1:26" ht="30" customHeight="1" x14ac:dyDescent="0.25">
      <c r="A441" s="23" t="s">
        <v>1798</v>
      </c>
      <c r="B441" s="23">
        <v>411</v>
      </c>
      <c r="C441" s="35" t="s">
        <v>1768</v>
      </c>
      <c r="D441" s="1" t="s">
        <v>1769</v>
      </c>
      <c r="E441" s="25" t="s">
        <v>1799</v>
      </c>
      <c r="F441" s="94" t="s">
        <v>1800</v>
      </c>
      <c r="G441" s="27" t="s">
        <v>64</v>
      </c>
      <c r="H441" s="27" t="s">
        <v>1801</v>
      </c>
      <c r="I441" s="305">
        <v>3.42</v>
      </c>
      <c r="J441" s="28">
        <v>1</v>
      </c>
      <c r="K441" s="29">
        <f t="shared" si="41"/>
        <v>3.42</v>
      </c>
      <c r="L441" s="315">
        <f t="shared" si="42"/>
        <v>0</v>
      </c>
      <c r="M441" s="30" t="s">
        <v>25</v>
      </c>
      <c r="N441" s="30" t="s">
        <v>1802</v>
      </c>
      <c r="O441" s="31"/>
      <c r="P441" s="32"/>
      <c r="Q441" s="32"/>
      <c r="R441" s="32"/>
      <c r="S441" s="32"/>
      <c r="T441" s="32"/>
      <c r="U441" s="32"/>
      <c r="V441" s="32"/>
      <c r="W441" s="32"/>
      <c r="X441" s="32"/>
      <c r="Y441" s="32"/>
      <c r="Z441" s="32"/>
    </row>
    <row r="442" spans="1:26" ht="30" customHeight="1" x14ac:dyDescent="0.25">
      <c r="A442" s="23">
        <v>9187</v>
      </c>
      <c r="B442" s="23">
        <v>412</v>
      </c>
      <c r="C442" s="35" t="s">
        <v>1768</v>
      </c>
      <c r="D442" s="1" t="s">
        <v>1769</v>
      </c>
      <c r="E442" s="25" t="s">
        <v>1262</v>
      </c>
      <c r="F442" s="26" t="s">
        <v>1803</v>
      </c>
      <c r="G442" s="37" t="s">
        <v>117</v>
      </c>
      <c r="H442" s="27" t="s">
        <v>1804</v>
      </c>
      <c r="I442" s="305">
        <v>5.13</v>
      </c>
      <c r="J442" s="28">
        <v>1</v>
      </c>
      <c r="K442" s="29">
        <f t="shared" si="41"/>
        <v>5.13</v>
      </c>
      <c r="L442" s="315">
        <f t="shared" si="42"/>
        <v>0</v>
      </c>
      <c r="M442" s="30" t="s">
        <v>25</v>
      </c>
      <c r="N442" s="30" t="s">
        <v>1805</v>
      </c>
      <c r="O442" s="31"/>
      <c r="P442" s="32"/>
      <c r="Q442" s="32"/>
      <c r="R442" s="32"/>
      <c r="S442" s="32"/>
      <c r="T442" s="32"/>
      <c r="U442" s="32"/>
      <c r="V442" s="32"/>
      <c r="W442" s="32"/>
      <c r="X442" s="32"/>
      <c r="Y442" s="32"/>
      <c r="Z442" s="32"/>
    </row>
    <row r="443" spans="1:26" ht="30" customHeight="1" x14ac:dyDescent="0.25">
      <c r="A443" s="23" t="s">
        <v>1806</v>
      </c>
      <c r="B443" s="23">
        <v>413</v>
      </c>
      <c r="C443" s="35" t="s">
        <v>1768</v>
      </c>
      <c r="D443" s="1" t="s">
        <v>1769</v>
      </c>
      <c r="E443" s="25" t="s">
        <v>1262</v>
      </c>
      <c r="F443" s="51" t="s">
        <v>1807</v>
      </c>
      <c r="G443" s="25" t="s">
        <v>39</v>
      </c>
      <c r="H443" s="27" t="s">
        <v>1808</v>
      </c>
      <c r="I443" s="305">
        <v>5.13</v>
      </c>
      <c r="J443" s="28">
        <v>1</v>
      </c>
      <c r="K443" s="29">
        <f t="shared" si="41"/>
        <v>5.13</v>
      </c>
      <c r="L443" s="315">
        <f t="shared" si="42"/>
        <v>0</v>
      </c>
      <c r="M443" s="30" t="s">
        <v>25</v>
      </c>
      <c r="N443" s="30" t="s">
        <v>1809</v>
      </c>
      <c r="O443" s="31"/>
      <c r="P443" s="32"/>
      <c r="Q443" s="32"/>
      <c r="R443" s="32"/>
      <c r="S443" s="32"/>
      <c r="T443" s="32"/>
      <c r="U443" s="32"/>
      <c r="V443" s="32"/>
      <c r="W443" s="32"/>
      <c r="X443" s="32"/>
      <c r="Y443" s="32"/>
      <c r="Z443" s="32"/>
    </row>
    <row r="444" spans="1:26" ht="30" customHeight="1" x14ac:dyDescent="0.25">
      <c r="A444" s="23" t="s">
        <v>1810</v>
      </c>
      <c r="B444" s="23">
        <v>414</v>
      </c>
      <c r="C444" s="24" t="s">
        <v>1768</v>
      </c>
      <c r="D444" s="1" t="s">
        <v>1769</v>
      </c>
      <c r="E444" s="25" t="s">
        <v>1262</v>
      </c>
      <c r="F444" s="26" t="s">
        <v>1811</v>
      </c>
      <c r="G444" s="40" t="s">
        <v>531</v>
      </c>
      <c r="H444" s="27" t="s">
        <v>1812</v>
      </c>
      <c r="I444" s="305">
        <v>5.13</v>
      </c>
      <c r="J444" s="28">
        <v>1</v>
      </c>
      <c r="K444" s="29">
        <f t="shared" si="41"/>
        <v>5.13</v>
      </c>
      <c r="L444" s="315">
        <f t="shared" si="42"/>
        <v>0</v>
      </c>
      <c r="M444" s="30" t="s">
        <v>25</v>
      </c>
      <c r="N444" s="30" t="s">
        <v>1813</v>
      </c>
      <c r="O444" s="31"/>
      <c r="P444" s="32"/>
      <c r="Q444" s="32"/>
      <c r="R444" s="32"/>
      <c r="S444" s="32"/>
      <c r="T444" s="32"/>
      <c r="U444" s="32"/>
      <c r="V444" s="32"/>
      <c r="W444" s="32"/>
      <c r="X444" s="32"/>
      <c r="Y444" s="32"/>
      <c r="Z444" s="32"/>
    </row>
    <row r="445" spans="1:26" ht="30" customHeight="1" x14ac:dyDescent="0.25">
      <c r="A445" s="23">
        <v>10358</v>
      </c>
      <c r="B445" s="23">
        <v>415</v>
      </c>
      <c r="C445" s="35" t="s">
        <v>1768</v>
      </c>
      <c r="D445" s="1" t="s">
        <v>1769</v>
      </c>
      <c r="E445" s="25" t="s">
        <v>1262</v>
      </c>
      <c r="F445" s="26" t="s">
        <v>1774</v>
      </c>
      <c r="G445" s="37" t="s">
        <v>54</v>
      </c>
      <c r="H445" s="27" t="s">
        <v>1814</v>
      </c>
      <c r="I445" s="305">
        <v>5.13</v>
      </c>
      <c r="J445" s="28">
        <v>1</v>
      </c>
      <c r="K445" s="29">
        <f t="shared" si="41"/>
        <v>5.13</v>
      </c>
      <c r="L445" s="315">
        <f t="shared" si="42"/>
        <v>0</v>
      </c>
      <c r="M445" s="30" t="s">
        <v>25</v>
      </c>
      <c r="N445" s="30" t="s">
        <v>1815</v>
      </c>
      <c r="O445" s="31"/>
      <c r="P445" s="32"/>
      <c r="Q445" s="32"/>
      <c r="R445" s="32"/>
      <c r="S445" s="32"/>
      <c r="T445" s="32"/>
      <c r="U445" s="32"/>
      <c r="V445" s="32"/>
      <c r="W445" s="32"/>
      <c r="X445" s="32"/>
      <c r="Y445" s="32"/>
      <c r="Z445" s="32"/>
    </row>
    <row r="446" spans="1:26" ht="30" customHeight="1" x14ac:dyDescent="0.25">
      <c r="A446" s="23" t="s">
        <v>1816</v>
      </c>
      <c r="B446" s="23">
        <v>416</v>
      </c>
      <c r="C446" s="35" t="s">
        <v>1817</v>
      </c>
      <c r="D446" s="1" t="s">
        <v>1818</v>
      </c>
      <c r="E446" s="25" t="s">
        <v>583</v>
      </c>
      <c r="F446" s="94" t="s">
        <v>1819</v>
      </c>
      <c r="G446" s="27" t="s">
        <v>43</v>
      </c>
      <c r="H446" s="27" t="s">
        <v>1820</v>
      </c>
      <c r="I446" s="305">
        <v>2.7</v>
      </c>
      <c r="J446" s="28">
        <v>1</v>
      </c>
      <c r="K446" s="29">
        <f t="shared" si="41"/>
        <v>2.7</v>
      </c>
      <c r="L446" s="315">
        <f t="shared" si="42"/>
        <v>0</v>
      </c>
      <c r="M446" s="30" t="s">
        <v>25</v>
      </c>
      <c r="N446" s="30" t="s">
        <v>1821</v>
      </c>
      <c r="O446" s="31"/>
      <c r="P446" s="32"/>
      <c r="Q446" s="32"/>
      <c r="R446" s="32"/>
      <c r="S446" s="32"/>
      <c r="T446" s="32"/>
      <c r="U446" s="32"/>
      <c r="V446" s="32"/>
      <c r="W446" s="32"/>
      <c r="X446" s="32"/>
      <c r="Y446" s="32"/>
      <c r="Z446" s="32"/>
    </row>
    <row r="447" spans="1:26" ht="30" customHeight="1" x14ac:dyDescent="0.25">
      <c r="A447" s="23">
        <v>4601</v>
      </c>
      <c r="B447" s="23">
        <v>417</v>
      </c>
      <c r="C447" s="35" t="s">
        <v>1817</v>
      </c>
      <c r="D447" s="1" t="s">
        <v>1818</v>
      </c>
      <c r="E447" s="25" t="s">
        <v>583</v>
      </c>
      <c r="F447" s="94" t="s">
        <v>1822</v>
      </c>
      <c r="G447" s="37" t="s">
        <v>47</v>
      </c>
      <c r="H447" s="27" t="s">
        <v>1823</v>
      </c>
      <c r="I447" s="305">
        <v>2.7</v>
      </c>
      <c r="J447" s="28">
        <v>1</v>
      </c>
      <c r="K447" s="29">
        <f t="shared" si="41"/>
        <v>2.7</v>
      </c>
      <c r="L447" s="315">
        <f t="shared" si="42"/>
        <v>0</v>
      </c>
      <c r="M447" s="30" t="s">
        <v>25</v>
      </c>
      <c r="N447" s="30" t="s">
        <v>1824</v>
      </c>
      <c r="O447" s="31"/>
      <c r="P447" s="32"/>
      <c r="Q447" s="32"/>
      <c r="R447" s="32"/>
      <c r="S447" s="32"/>
      <c r="T447" s="32"/>
      <c r="U447" s="32"/>
      <c r="V447" s="32"/>
      <c r="W447" s="32"/>
      <c r="X447" s="32"/>
      <c r="Y447" s="32"/>
      <c r="Z447" s="32"/>
    </row>
    <row r="448" spans="1:26" ht="30" customHeight="1" x14ac:dyDescent="0.25">
      <c r="A448" s="23" t="s">
        <v>1825</v>
      </c>
      <c r="B448" s="23">
        <v>418</v>
      </c>
      <c r="C448" s="35" t="s">
        <v>1817</v>
      </c>
      <c r="D448" s="1" t="s">
        <v>1818</v>
      </c>
      <c r="E448" s="25" t="s">
        <v>583</v>
      </c>
      <c r="F448" s="94" t="s">
        <v>1826</v>
      </c>
      <c r="G448" s="37" t="s">
        <v>1827</v>
      </c>
      <c r="H448" s="27" t="s">
        <v>1828</v>
      </c>
      <c r="I448" s="305">
        <v>2.7</v>
      </c>
      <c r="J448" s="28">
        <v>1</v>
      </c>
      <c r="K448" s="29">
        <f t="shared" si="41"/>
        <v>2.7</v>
      </c>
      <c r="L448" s="315">
        <f t="shared" si="42"/>
        <v>0</v>
      </c>
      <c r="M448" s="30" t="s">
        <v>25</v>
      </c>
      <c r="N448" s="30" t="s">
        <v>1829</v>
      </c>
      <c r="O448" s="31"/>
      <c r="P448" s="32"/>
      <c r="Q448" s="32"/>
      <c r="R448" s="32"/>
      <c r="S448" s="32"/>
      <c r="T448" s="32"/>
      <c r="U448" s="32"/>
      <c r="V448" s="32"/>
      <c r="W448" s="32"/>
      <c r="X448" s="32"/>
      <c r="Y448" s="32"/>
      <c r="Z448" s="32"/>
    </row>
    <row r="449" spans="1:26" ht="30" customHeight="1" x14ac:dyDescent="0.25">
      <c r="A449" s="23">
        <v>6338</v>
      </c>
      <c r="B449" s="23">
        <v>419</v>
      </c>
      <c r="C449" s="35" t="s">
        <v>1817</v>
      </c>
      <c r="D449" s="1" t="s">
        <v>1818</v>
      </c>
      <c r="E449" s="33" t="s">
        <v>583</v>
      </c>
      <c r="F449" s="94" t="s">
        <v>1830</v>
      </c>
      <c r="G449" s="37" t="s">
        <v>29</v>
      </c>
      <c r="H449" s="27" t="s">
        <v>1831</v>
      </c>
      <c r="I449" s="305">
        <v>2.7</v>
      </c>
      <c r="J449" s="28">
        <v>1</v>
      </c>
      <c r="K449" s="29">
        <f t="shared" si="41"/>
        <v>2.7</v>
      </c>
      <c r="L449" s="315">
        <f t="shared" si="42"/>
        <v>0</v>
      </c>
      <c r="M449" s="30" t="s">
        <v>25</v>
      </c>
      <c r="N449" s="30" t="s">
        <v>1832</v>
      </c>
      <c r="O449" s="31"/>
      <c r="P449" s="32"/>
      <c r="Q449" s="32"/>
      <c r="R449" s="32"/>
      <c r="S449" s="32"/>
      <c r="T449" s="32"/>
      <c r="U449" s="32"/>
      <c r="V449" s="32"/>
      <c r="W449" s="32"/>
      <c r="X449" s="32"/>
      <c r="Y449" s="32"/>
      <c r="Z449" s="32"/>
    </row>
    <row r="450" spans="1:26" ht="30" customHeight="1" x14ac:dyDescent="0.25">
      <c r="A450" s="23">
        <v>5247</v>
      </c>
      <c r="B450" s="23">
        <v>420</v>
      </c>
      <c r="C450" s="35" t="s">
        <v>1817</v>
      </c>
      <c r="D450" s="1" t="s">
        <v>1818</v>
      </c>
      <c r="E450" s="25" t="s">
        <v>583</v>
      </c>
      <c r="F450" s="26" t="s">
        <v>1833</v>
      </c>
      <c r="G450" s="37" t="s">
        <v>117</v>
      </c>
      <c r="H450" s="27" t="s">
        <v>1834</v>
      </c>
      <c r="I450" s="305">
        <v>2.7</v>
      </c>
      <c r="J450" s="28">
        <v>1</v>
      </c>
      <c r="K450" s="29">
        <f t="shared" si="41"/>
        <v>2.7</v>
      </c>
      <c r="L450" s="315">
        <f t="shared" si="42"/>
        <v>0</v>
      </c>
      <c r="M450" s="30" t="s">
        <v>25</v>
      </c>
      <c r="N450" s="30" t="s">
        <v>1835</v>
      </c>
      <c r="O450" s="31"/>
      <c r="P450" s="32"/>
      <c r="Q450" s="32"/>
      <c r="R450" s="32"/>
      <c r="S450" s="32"/>
      <c r="T450" s="32"/>
      <c r="U450" s="32"/>
      <c r="V450" s="32"/>
      <c r="W450" s="32"/>
      <c r="X450" s="32"/>
      <c r="Y450" s="32"/>
      <c r="Z450" s="32"/>
    </row>
    <row r="451" spans="1:26" ht="30" customHeight="1" x14ac:dyDescent="0.25">
      <c r="A451" s="23" t="s">
        <v>1836</v>
      </c>
      <c r="B451" s="23">
        <v>421</v>
      </c>
      <c r="C451" s="35" t="s">
        <v>1837</v>
      </c>
      <c r="D451" s="1" t="s">
        <v>1818</v>
      </c>
      <c r="E451" s="25" t="s">
        <v>226</v>
      </c>
      <c r="F451" s="94" t="s">
        <v>1819</v>
      </c>
      <c r="G451" s="27" t="s">
        <v>43</v>
      </c>
      <c r="H451" s="27" t="s">
        <v>1838</v>
      </c>
      <c r="I451" s="305">
        <v>3</v>
      </c>
      <c r="J451" s="28">
        <v>1</v>
      </c>
      <c r="K451" s="29">
        <f t="shared" si="41"/>
        <v>3</v>
      </c>
      <c r="L451" s="315">
        <f t="shared" si="42"/>
        <v>0</v>
      </c>
      <c r="M451" s="30" t="s">
        <v>25</v>
      </c>
      <c r="N451" s="30" t="s">
        <v>1839</v>
      </c>
      <c r="O451" s="31"/>
      <c r="P451" s="32"/>
      <c r="Q451" s="32"/>
      <c r="R451" s="32"/>
      <c r="S451" s="32"/>
      <c r="T451" s="32"/>
      <c r="U451" s="32"/>
      <c r="V451" s="32"/>
      <c r="W451" s="32"/>
      <c r="X451" s="32"/>
      <c r="Y451" s="32"/>
      <c r="Z451" s="32"/>
    </row>
    <row r="452" spans="1:26" ht="30" customHeight="1" x14ac:dyDescent="0.25">
      <c r="A452" s="23">
        <v>4602</v>
      </c>
      <c r="B452" s="23">
        <v>422</v>
      </c>
      <c r="C452" s="35" t="s">
        <v>1837</v>
      </c>
      <c r="D452" s="1" t="s">
        <v>1818</v>
      </c>
      <c r="E452" s="25" t="s">
        <v>226</v>
      </c>
      <c r="F452" s="94" t="s">
        <v>1822</v>
      </c>
      <c r="G452" s="37" t="s">
        <v>47</v>
      </c>
      <c r="H452" s="27" t="s">
        <v>1840</v>
      </c>
      <c r="I452" s="305">
        <v>3</v>
      </c>
      <c r="J452" s="28">
        <v>1</v>
      </c>
      <c r="K452" s="29">
        <f t="shared" si="41"/>
        <v>3</v>
      </c>
      <c r="L452" s="315">
        <f t="shared" si="42"/>
        <v>0</v>
      </c>
      <c r="M452" s="30" t="s">
        <v>25</v>
      </c>
      <c r="N452" s="30" t="s">
        <v>1841</v>
      </c>
      <c r="O452" s="31"/>
      <c r="P452" s="32"/>
      <c r="Q452" s="32"/>
      <c r="R452" s="32"/>
      <c r="S452" s="32"/>
      <c r="T452" s="32"/>
      <c r="U452" s="32"/>
      <c r="V452" s="32"/>
      <c r="W452" s="32"/>
      <c r="X452" s="32"/>
      <c r="Y452" s="32"/>
      <c r="Z452" s="32"/>
    </row>
    <row r="453" spans="1:26" ht="30" customHeight="1" x14ac:dyDescent="0.25">
      <c r="A453" s="23">
        <v>6339</v>
      </c>
      <c r="B453" s="23">
        <v>423</v>
      </c>
      <c r="C453" s="35" t="s">
        <v>1837</v>
      </c>
      <c r="D453" s="1" t="s">
        <v>1818</v>
      </c>
      <c r="E453" s="33" t="s">
        <v>226</v>
      </c>
      <c r="F453" s="26" t="s">
        <v>1830</v>
      </c>
      <c r="G453" s="37" t="s">
        <v>29</v>
      </c>
      <c r="H453" s="27" t="s">
        <v>1842</v>
      </c>
      <c r="I453" s="305">
        <v>3</v>
      </c>
      <c r="J453" s="28">
        <v>1</v>
      </c>
      <c r="K453" s="29">
        <f t="shared" si="41"/>
        <v>3</v>
      </c>
      <c r="L453" s="315">
        <f t="shared" si="42"/>
        <v>0</v>
      </c>
      <c r="M453" s="30" t="s">
        <v>25</v>
      </c>
      <c r="N453" s="30" t="s">
        <v>1843</v>
      </c>
      <c r="O453" s="31"/>
      <c r="P453" s="32"/>
      <c r="Q453" s="32"/>
      <c r="R453" s="32"/>
      <c r="S453" s="32"/>
      <c r="T453" s="32"/>
      <c r="U453" s="32"/>
      <c r="V453" s="32"/>
      <c r="W453" s="32"/>
      <c r="X453" s="32"/>
      <c r="Y453" s="32"/>
      <c r="Z453" s="32"/>
    </row>
    <row r="454" spans="1:26" ht="30" customHeight="1" x14ac:dyDescent="0.25">
      <c r="A454" s="23" t="s">
        <v>1844</v>
      </c>
      <c r="B454" s="23">
        <v>424</v>
      </c>
      <c r="C454" s="35" t="s">
        <v>1837</v>
      </c>
      <c r="D454" s="1" t="s">
        <v>1818</v>
      </c>
      <c r="E454" s="25" t="s">
        <v>226</v>
      </c>
      <c r="F454" s="94" t="s">
        <v>1826</v>
      </c>
      <c r="G454" s="37" t="s">
        <v>1827</v>
      </c>
      <c r="H454" s="27" t="s">
        <v>1845</v>
      </c>
      <c r="I454" s="305">
        <v>3</v>
      </c>
      <c r="J454" s="28">
        <v>1</v>
      </c>
      <c r="K454" s="29">
        <f t="shared" si="41"/>
        <v>3</v>
      </c>
      <c r="L454" s="315">
        <f t="shared" si="42"/>
        <v>0</v>
      </c>
      <c r="M454" s="30" t="s">
        <v>25</v>
      </c>
      <c r="N454" s="30" t="s">
        <v>1846</v>
      </c>
      <c r="O454" s="31"/>
      <c r="P454" s="32"/>
      <c r="Q454" s="32"/>
      <c r="R454" s="32"/>
      <c r="S454" s="32"/>
      <c r="T454" s="32"/>
      <c r="U454" s="32"/>
      <c r="V454" s="32"/>
      <c r="W454" s="32"/>
      <c r="X454" s="32"/>
      <c r="Y454" s="32"/>
      <c r="Z454" s="32"/>
    </row>
    <row r="455" spans="1:26" ht="30" customHeight="1" x14ac:dyDescent="0.25">
      <c r="A455" s="23">
        <v>5248</v>
      </c>
      <c r="B455" s="23">
        <v>425</v>
      </c>
      <c r="C455" s="35" t="s">
        <v>1837</v>
      </c>
      <c r="D455" s="1" t="s">
        <v>1818</v>
      </c>
      <c r="E455" s="25" t="s">
        <v>226</v>
      </c>
      <c r="F455" s="26" t="s">
        <v>1833</v>
      </c>
      <c r="G455" s="37" t="s">
        <v>117</v>
      </c>
      <c r="H455" s="27" t="s">
        <v>1847</v>
      </c>
      <c r="I455" s="305">
        <v>3</v>
      </c>
      <c r="J455" s="28">
        <v>1</v>
      </c>
      <c r="K455" s="29">
        <f t="shared" si="41"/>
        <v>3</v>
      </c>
      <c r="L455" s="315">
        <f t="shared" si="42"/>
        <v>0</v>
      </c>
      <c r="M455" s="30" t="s">
        <v>25</v>
      </c>
      <c r="N455" s="30" t="s">
        <v>1848</v>
      </c>
      <c r="O455" s="31"/>
      <c r="P455" s="32"/>
      <c r="Q455" s="32"/>
      <c r="R455" s="32"/>
      <c r="S455" s="32"/>
      <c r="T455" s="32"/>
      <c r="U455" s="32"/>
      <c r="V455" s="32"/>
      <c r="W455" s="32"/>
      <c r="X455" s="32"/>
      <c r="Y455" s="32"/>
      <c r="Z455" s="32"/>
    </row>
    <row r="456" spans="1:26" ht="30" customHeight="1" x14ac:dyDescent="0.25">
      <c r="A456" s="23" t="s">
        <v>1849</v>
      </c>
      <c r="B456" s="23">
        <v>426</v>
      </c>
      <c r="C456" s="35" t="s">
        <v>1817</v>
      </c>
      <c r="D456" s="1" t="s">
        <v>1818</v>
      </c>
      <c r="E456" s="25" t="s">
        <v>1262</v>
      </c>
      <c r="F456" s="94" t="s">
        <v>1819</v>
      </c>
      <c r="G456" s="27" t="s">
        <v>43</v>
      </c>
      <c r="H456" s="27" t="s">
        <v>1850</v>
      </c>
      <c r="I456" s="305">
        <v>5.0999999999999996</v>
      </c>
      <c r="J456" s="28">
        <v>1</v>
      </c>
      <c r="K456" s="29">
        <f t="shared" si="41"/>
        <v>5.0999999999999996</v>
      </c>
      <c r="L456" s="315">
        <f t="shared" si="42"/>
        <v>0</v>
      </c>
      <c r="M456" s="30" t="s">
        <v>25</v>
      </c>
      <c r="N456" s="30" t="s">
        <v>1851</v>
      </c>
      <c r="O456" s="31"/>
      <c r="P456" s="32"/>
      <c r="Q456" s="32"/>
      <c r="R456" s="32"/>
      <c r="S456" s="32"/>
      <c r="T456" s="32"/>
      <c r="U456" s="32"/>
      <c r="V456" s="32"/>
      <c r="W456" s="32"/>
      <c r="X456" s="32"/>
      <c r="Y456" s="32"/>
      <c r="Z456" s="32"/>
    </row>
    <row r="457" spans="1:26" ht="30" customHeight="1" x14ac:dyDescent="0.25">
      <c r="A457" s="23">
        <v>6340</v>
      </c>
      <c r="B457" s="23">
        <v>427</v>
      </c>
      <c r="C457" s="35" t="s">
        <v>1817</v>
      </c>
      <c r="D457" s="1" t="s">
        <v>1818</v>
      </c>
      <c r="E457" s="33" t="s">
        <v>1262</v>
      </c>
      <c r="F457" s="26" t="s">
        <v>1830</v>
      </c>
      <c r="G457" s="37" t="s">
        <v>29</v>
      </c>
      <c r="H457" s="27" t="s">
        <v>1852</v>
      </c>
      <c r="I457" s="305">
        <v>5.0999999999999996</v>
      </c>
      <c r="J457" s="28">
        <v>1</v>
      </c>
      <c r="K457" s="29">
        <f t="shared" si="41"/>
        <v>5.0999999999999996</v>
      </c>
      <c r="L457" s="315">
        <f t="shared" si="42"/>
        <v>0</v>
      </c>
      <c r="M457" s="30" t="s">
        <v>25</v>
      </c>
      <c r="N457" s="30" t="s">
        <v>1853</v>
      </c>
      <c r="O457" s="31"/>
      <c r="P457" s="32"/>
      <c r="Q457" s="32"/>
      <c r="R457" s="32"/>
      <c r="S457" s="32"/>
      <c r="T457" s="32"/>
      <c r="U457" s="32"/>
      <c r="V457" s="32"/>
      <c r="W457" s="32"/>
      <c r="X457" s="32"/>
      <c r="Y457" s="32"/>
      <c r="Z457" s="32"/>
    </row>
    <row r="458" spans="1:26" ht="30" customHeight="1" x14ac:dyDescent="0.25">
      <c r="A458" s="23">
        <v>4603</v>
      </c>
      <c r="B458" s="23">
        <v>428</v>
      </c>
      <c r="C458" s="35" t="s">
        <v>1817</v>
      </c>
      <c r="D458" s="1" t="s">
        <v>1818</v>
      </c>
      <c r="E458" s="25" t="s">
        <v>1262</v>
      </c>
      <c r="F458" s="94" t="s">
        <v>1822</v>
      </c>
      <c r="G458" s="37" t="s">
        <v>47</v>
      </c>
      <c r="H458" s="27" t="s">
        <v>1854</v>
      </c>
      <c r="I458" s="305">
        <v>5.0999999999999996</v>
      </c>
      <c r="J458" s="28">
        <v>1</v>
      </c>
      <c r="K458" s="29">
        <f t="shared" si="41"/>
        <v>5.0999999999999996</v>
      </c>
      <c r="L458" s="315">
        <f t="shared" si="42"/>
        <v>0</v>
      </c>
      <c r="M458" s="30" t="s">
        <v>25</v>
      </c>
      <c r="N458" s="30" t="s">
        <v>1855</v>
      </c>
      <c r="O458" s="31"/>
      <c r="P458" s="32"/>
      <c r="Q458" s="32"/>
      <c r="R458" s="32"/>
      <c r="S458" s="32"/>
      <c r="T458" s="32"/>
      <c r="U458" s="32"/>
      <c r="V458" s="32"/>
      <c r="W458" s="32"/>
      <c r="X458" s="32"/>
      <c r="Y458" s="32"/>
      <c r="Z458" s="32"/>
    </row>
    <row r="459" spans="1:26" ht="30" customHeight="1" x14ac:dyDescent="0.25">
      <c r="A459" s="23" t="s">
        <v>1856</v>
      </c>
      <c r="B459" s="23">
        <v>429</v>
      </c>
      <c r="C459" s="35" t="s">
        <v>1817</v>
      </c>
      <c r="D459" s="1" t="s">
        <v>1818</v>
      </c>
      <c r="E459" s="25" t="s">
        <v>1262</v>
      </c>
      <c r="F459" s="94" t="s">
        <v>1826</v>
      </c>
      <c r="G459" s="37" t="s">
        <v>1827</v>
      </c>
      <c r="H459" s="27" t="s">
        <v>1857</v>
      </c>
      <c r="I459" s="305">
        <v>5.0999999999999996</v>
      </c>
      <c r="J459" s="28">
        <v>1</v>
      </c>
      <c r="K459" s="29">
        <f t="shared" si="41"/>
        <v>5.0999999999999996</v>
      </c>
      <c r="L459" s="315">
        <f t="shared" si="42"/>
        <v>0</v>
      </c>
      <c r="M459" s="30" t="s">
        <v>25</v>
      </c>
      <c r="N459" s="30" t="s">
        <v>1858</v>
      </c>
      <c r="O459" s="31"/>
      <c r="P459" s="32"/>
      <c r="Q459" s="32"/>
      <c r="R459" s="32"/>
      <c r="S459" s="32"/>
      <c r="T459" s="32"/>
      <c r="U459" s="32"/>
      <c r="V459" s="32"/>
      <c r="W459" s="32"/>
      <c r="X459" s="32"/>
      <c r="Y459" s="32"/>
      <c r="Z459" s="32"/>
    </row>
    <row r="460" spans="1:26" ht="30" customHeight="1" x14ac:dyDescent="0.25">
      <c r="A460" s="23" t="s">
        <v>1859</v>
      </c>
      <c r="B460" s="23">
        <v>430</v>
      </c>
      <c r="C460" s="24" t="s">
        <v>1860</v>
      </c>
      <c r="D460" s="1" t="s">
        <v>1861</v>
      </c>
      <c r="E460" s="33" t="s">
        <v>600</v>
      </c>
      <c r="F460" s="26" t="s">
        <v>1862</v>
      </c>
      <c r="G460" s="37" t="s">
        <v>29</v>
      </c>
      <c r="H460" s="83" t="s">
        <v>1863</v>
      </c>
      <c r="I460" s="305">
        <v>1.5</v>
      </c>
      <c r="J460" s="28">
        <v>1</v>
      </c>
      <c r="K460" s="29">
        <f t="shared" si="41"/>
        <v>1.5</v>
      </c>
      <c r="L460" s="315">
        <f t="shared" si="42"/>
        <v>0</v>
      </c>
      <c r="M460" s="30" t="s">
        <v>25</v>
      </c>
      <c r="N460" s="30" t="s">
        <v>1864</v>
      </c>
      <c r="O460" s="31"/>
      <c r="P460" s="32"/>
      <c r="Q460" s="32"/>
      <c r="R460" s="32"/>
      <c r="S460" s="32"/>
      <c r="T460" s="32"/>
      <c r="U460" s="32"/>
      <c r="V460" s="32"/>
      <c r="W460" s="32"/>
      <c r="X460" s="32"/>
      <c r="Y460" s="32"/>
      <c r="Z460" s="32"/>
    </row>
    <row r="461" spans="1:26" ht="30" customHeight="1" x14ac:dyDescent="0.25">
      <c r="A461" s="23">
        <v>5887</v>
      </c>
      <c r="B461" s="23">
        <v>431</v>
      </c>
      <c r="C461" s="24" t="s">
        <v>1860</v>
      </c>
      <c r="D461" s="1" t="s">
        <v>1861</v>
      </c>
      <c r="E461" s="25" t="s">
        <v>600</v>
      </c>
      <c r="F461" s="94" t="s">
        <v>1865</v>
      </c>
      <c r="G461" s="25" t="s">
        <v>39</v>
      </c>
      <c r="H461" s="83" t="s">
        <v>1866</v>
      </c>
      <c r="I461" s="305">
        <v>1.5</v>
      </c>
      <c r="J461" s="28">
        <v>1</v>
      </c>
      <c r="K461" s="29">
        <f t="shared" si="41"/>
        <v>1.5</v>
      </c>
      <c r="L461" s="315">
        <f t="shared" si="42"/>
        <v>0</v>
      </c>
      <c r="M461" s="30" t="s">
        <v>25</v>
      </c>
      <c r="N461" s="30" t="s">
        <v>1867</v>
      </c>
      <c r="O461" s="31"/>
      <c r="P461" s="32"/>
      <c r="Q461" s="32"/>
      <c r="R461" s="32"/>
      <c r="S461" s="32"/>
      <c r="T461" s="32"/>
      <c r="U461" s="32"/>
      <c r="V461" s="32"/>
      <c r="W461" s="32"/>
      <c r="X461" s="32"/>
      <c r="Y461" s="32"/>
      <c r="Z461" s="32"/>
    </row>
    <row r="462" spans="1:26" ht="30" customHeight="1" x14ac:dyDescent="0.25">
      <c r="A462" s="23" t="s">
        <v>1868</v>
      </c>
      <c r="B462" s="23">
        <v>432</v>
      </c>
      <c r="C462" s="24" t="s">
        <v>1860</v>
      </c>
      <c r="D462" s="1" t="s">
        <v>1861</v>
      </c>
      <c r="E462" s="33" t="s">
        <v>1869</v>
      </c>
      <c r="F462" s="26" t="s">
        <v>1862</v>
      </c>
      <c r="G462" s="37" t="s">
        <v>29</v>
      </c>
      <c r="H462" s="83" t="s">
        <v>1870</v>
      </c>
      <c r="I462" s="305">
        <v>4.8</v>
      </c>
      <c r="J462" s="28">
        <v>1</v>
      </c>
      <c r="K462" s="29">
        <f t="shared" si="41"/>
        <v>4.8</v>
      </c>
      <c r="L462" s="315">
        <f t="shared" si="42"/>
        <v>0</v>
      </c>
      <c r="M462" s="30" t="s">
        <v>25</v>
      </c>
      <c r="N462" s="30" t="s">
        <v>1871</v>
      </c>
      <c r="O462" s="31"/>
      <c r="P462" s="32"/>
      <c r="Q462" s="32"/>
      <c r="R462" s="32"/>
      <c r="S462" s="32"/>
      <c r="T462" s="32"/>
      <c r="U462" s="32"/>
      <c r="V462" s="32"/>
      <c r="W462" s="32"/>
      <c r="X462" s="32"/>
      <c r="Y462" s="32"/>
      <c r="Z462" s="32"/>
    </row>
    <row r="463" spans="1:26" ht="30" customHeight="1" x14ac:dyDescent="0.25">
      <c r="A463" s="23">
        <v>5888</v>
      </c>
      <c r="B463" s="23">
        <v>433</v>
      </c>
      <c r="C463" s="24" t="s">
        <v>1860</v>
      </c>
      <c r="D463" s="1" t="s">
        <v>1861</v>
      </c>
      <c r="E463" s="25" t="s">
        <v>1869</v>
      </c>
      <c r="F463" s="94" t="s">
        <v>1865</v>
      </c>
      <c r="G463" s="25" t="s">
        <v>39</v>
      </c>
      <c r="H463" s="83" t="s">
        <v>1872</v>
      </c>
      <c r="I463" s="305">
        <v>4.8</v>
      </c>
      <c r="J463" s="28">
        <v>1</v>
      </c>
      <c r="K463" s="29">
        <f t="shared" si="41"/>
        <v>4.8</v>
      </c>
      <c r="L463" s="315">
        <f t="shared" si="42"/>
        <v>0</v>
      </c>
      <c r="M463" s="30" t="s">
        <v>25</v>
      </c>
      <c r="N463" s="30" t="s">
        <v>1873</v>
      </c>
      <c r="O463" s="31"/>
      <c r="P463" s="32"/>
      <c r="Q463" s="32"/>
      <c r="R463" s="32"/>
      <c r="S463" s="32"/>
      <c r="T463" s="32"/>
      <c r="U463" s="32"/>
      <c r="V463" s="32"/>
      <c r="W463" s="32"/>
      <c r="X463" s="32"/>
      <c r="Y463" s="32"/>
      <c r="Z463" s="32"/>
    </row>
    <row r="464" spans="1:26" ht="30" customHeight="1" x14ac:dyDescent="0.25">
      <c r="A464" s="23">
        <v>8682</v>
      </c>
      <c r="B464" s="23">
        <v>434</v>
      </c>
      <c r="C464" s="24" t="s">
        <v>1860</v>
      </c>
      <c r="D464" s="1" t="s">
        <v>1861</v>
      </c>
      <c r="E464" s="25" t="s">
        <v>1869</v>
      </c>
      <c r="F464" s="94" t="s">
        <v>1874</v>
      </c>
      <c r="G464" s="27" t="s">
        <v>43</v>
      </c>
      <c r="H464" s="83" t="s">
        <v>1875</v>
      </c>
      <c r="I464" s="305">
        <v>4.8</v>
      </c>
      <c r="J464" s="28">
        <v>1</v>
      </c>
      <c r="K464" s="29">
        <f t="shared" si="41"/>
        <v>4.8</v>
      </c>
      <c r="L464" s="315">
        <f t="shared" si="42"/>
        <v>0</v>
      </c>
      <c r="M464" s="30" t="s">
        <v>25</v>
      </c>
      <c r="N464" s="30" t="s">
        <v>1876</v>
      </c>
      <c r="O464" s="31"/>
      <c r="P464" s="32"/>
      <c r="Q464" s="32"/>
      <c r="R464" s="32"/>
      <c r="S464" s="32"/>
      <c r="T464" s="32"/>
      <c r="U464" s="32"/>
      <c r="V464" s="32"/>
      <c r="W464" s="32"/>
      <c r="X464" s="32"/>
      <c r="Y464" s="32"/>
      <c r="Z464" s="32"/>
    </row>
    <row r="465" spans="1:49" ht="30" customHeight="1" x14ac:dyDescent="0.25">
      <c r="A465" s="23" t="s">
        <v>1877</v>
      </c>
      <c r="B465" s="23">
        <v>435</v>
      </c>
      <c r="C465" s="24" t="s">
        <v>1860</v>
      </c>
      <c r="D465" s="1" t="s">
        <v>1861</v>
      </c>
      <c r="E465" s="25" t="s">
        <v>1525</v>
      </c>
      <c r="F465" s="94" t="s">
        <v>1878</v>
      </c>
      <c r="G465" s="118" t="s">
        <v>1299</v>
      </c>
      <c r="H465" s="118" t="s">
        <v>1879</v>
      </c>
      <c r="I465" s="306">
        <v>8.5</v>
      </c>
      <c r="J465" s="28">
        <v>1</v>
      </c>
      <c r="K465" s="29">
        <f t="shared" si="41"/>
        <v>8.5</v>
      </c>
      <c r="L465" s="315">
        <f t="shared" si="42"/>
        <v>0</v>
      </c>
      <c r="M465" s="30" t="s">
        <v>25</v>
      </c>
      <c r="N465" s="30" t="s">
        <v>1880</v>
      </c>
      <c r="O465" s="31"/>
      <c r="P465" s="32"/>
      <c r="Q465" s="32"/>
      <c r="R465" s="32"/>
      <c r="S465" s="32"/>
      <c r="T465" s="32"/>
      <c r="U465" s="32"/>
      <c r="V465" s="32"/>
      <c r="W465" s="32"/>
      <c r="X465" s="32"/>
      <c r="Y465" s="32"/>
      <c r="Z465" s="32"/>
    </row>
    <row r="466" spans="1:49" ht="30" customHeight="1" x14ac:dyDescent="0.25">
      <c r="A466" s="23" t="s">
        <v>1881</v>
      </c>
      <c r="B466" s="23">
        <v>436</v>
      </c>
      <c r="C466" s="35" t="s">
        <v>1860</v>
      </c>
      <c r="D466" s="1" t="s">
        <v>1861</v>
      </c>
      <c r="E466" s="40" t="s">
        <v>1882</v>
      </c>
      <c r="F466" s="3" t="s">
        <v>1883</v>
      </c>
      <c r="G466" s="83" t="s">
        <v>39</v>
      </c>
      <c r="H466" s="124" t="s">
        <v>1884</v>
      </c>
      <c r="I466" s="305">
        <v>8.5</v>
      </c>
      <c r="J466" s="28">
        <v>1</v>
      </c>
      <c r="K466" s="29">
        <f t="shared" si="41"/>
        <v>8.5</v>
      </c>
      <c r="L466" s="315">
        <f t="shared" si="42"/>
        <v>0</v>
      </c>
      <c r="M466" s="30" t="s">
        <v>25</v>
      </c>
      <c r="N466" s="30" t="s">
        <v>1885</v>
      </c>
      <c r="O466" s="31"/>
      <c r="P466" s="32"/>
      <c r="Q466" s="32"/>
      <c r="R466" s="32"/>
      <c r="S466" s="32"/>
      <c r="T466" s="32"/>
      <c r="U466" s="32"/>
      <c r="V466" s="32"/>
      <c r="W466" s="32"/>
      <c r="X466" s="32"/>
      <c r="Y466" s="32"/>
      <c r="Z466" s="32"/>
      <c r="AA466" s="50"/>
      <c r="AB466" s="50"/>
      <c r="AC466" s="50"/>
      <c r="AD466" s="50"/>
      <c r="AE466" s="50"/>
      <c r="AF466" s="50"/>
      <c r="AG466" s="50"/>
      <c r="AH466" s="50"/>
      <c r="AI466" s="50"/>
      <c r="AJ466" s="50"/>
      <c r="AK466" s="50"/>
      <c r="AL466" s="50"/>
      <c r="AM466" s="50"/>
      <c r="AN466" s="50"/>
      <c r="AO466" s="50"/>
      <c r="AP466" s="50"/>
      <c r="AQ466" s="50"/>
      <c r="AR466" s="50"/>
      <c r="AS466" s="50"/>
      <c r="AT466" s="50"/>
      <c r="AU466" s="50"/>
      <c r="AV466" s="50"/>
      <c r="AW466" s="50"/>
    </row>
    <row r="467" spans="1:49" ht="30" customHeight="1" x14ac:dyDescent="0.25">
      <c r="A467" s="23">
        <v>8683</v>
      </c>
      <c r="B467" s="23">
        <v>437</v>
      </c>
      <c r="C467" s="24" t="s">
        <v>1860</v>
      </c>
      <c r="D467" s="1" t="s">
        <v>1861</v>
      </c>
      <c r="E467" s="25" t="s">
        <v>1886</v>
      </c>
      <c r="F467" s="94" t="s">
        <v>1874</v>
      </c>
      <c r="G467" s="27" t="s">
        <v>43</v>
      </c>
      <c r="H467" s="83" t="s">
        <v>1887</v>
      </c>
      <c r="I467" s="305">
        <v>5.4</v>
      </c>
      <c r="J467" s="28">
        <v>1</v>
      </c>
      <c r="K467" s="29">
        <f t="shared" si="41"/>
        <v>5.4</v>
      </c>
      <c r="L467" s="315">
        <f t="shared" si="42"/>
        <v>0</v>
      </c>
      <c r="M467" s="30" t="s">
        <v>25</v>
      </c>
      <c r="N467" s="30" t="s">
        <v>1888</v>
      </c>
      <c r="O467" s="31"/>
      <c r="P467" s="32"/>
      <c r="Q467" s="32"/>
      <c r="R467" s="32"/>
      <c r="S467" s="32"/>
      <c r="T467" s="32"/>
      <c r="U467" s="32"/>
      <c r="V467" s="32"/>
      <c r="W467" s="32"/>
      <c r="X467" s="32"/>
      <c r="Y467" s="32"/>
      <c r="Z467" s="32"/>
    </row>
    <row r="468" spans="1:49" ht="30" customHeight="1" x14ac:dyDescent="0.25">
      <c r="A468" s="23" t="s">
        <v>1889</v>
      </c>
      <c r="B468" s="23">
        <v>438</v>
      </c>
      <c r="C468" s="24" t="s">
        <v>1860</v>
      </c>
      <c r="D468" s="1" t="s">
        <v>1861</v>
      </c>
      <c r="E468" s="33" t="s">
        <v>1886</v>
      </c>
      <c r="F468" s="26" t="s">
        <v>1862</v>
      </c>
      <c r="G468" s="37" t="s">
        <v>29</v>
      </c>
      <c r="H468" s="83" t="s">
        <v>1890</v>
      </c>
      <c r="I468" s="305">
        <v>5.4</v>
      </c>
      <c r="J468" s="28">
        <v>1</v>
      </c>
      <c r="K468" s="29">
        <f t="shared" si="41"/>
        <v>5.4</v>
      </c>
      <c r="L468" s="315">
        <f t="shared" si="42"/>
        <v>0</v>
      </c>
      <c r="M468" s="30" t="s">
        <v>25</v>
      </c>
      <c r="N468" s="30" t="s">
        <v>1891</v>
      </c>
      <c r="O468" s="31"/>
      <c r="P468" s="32"/>
      <c r="Q468" s="32"/>
      <c r="R468" s="32"/>
      <c r="S468" s="32"/>
      <c r="T468" s="32"/>
      <c r="U468" s="32"/>
      <c r="V468" s="32"/>
      <c r="W468" s="32"/>
      <c r="X468" s="32"/>
      <c r="Y468" s="32"/>
      <c r="Z468" s="32"/>
    </row>
    <row r="469" spans="1:49" ht="30" customHeight="1" x14ac:dyDescent="0.25">
      <c r="A469" s="23">
        <v>5889</v>
      </c>
      <c r="B469" s="23">
        <v>439</v>
      </c>
      <c r="C469" s="24" t="s">
        <v>1860</v>
      </c>
      <c r="D469" s="1" t="s">
        <v>1861</v>
      </c>
      <c r="E469" s="25" t="s">
        <v>1886</v>
      </c>
      <c r="F469" s="94" t="s">
        <v>1865</v>
      </c>
      <c r="G469" s="25" t="s">
        <v>39</v>
      </c>
      <c r="H469" s="83" t="s">
        <v>1892</v>
      </c>
      <c r="I469" s="305">
        <v>5.4</v>
      </c>
      <c r="J469" s="28">
        <v>1</v>
      </c>
      <c r="K469" s="29">
        <f t="shared" si="41"/>
        <v>5.4</v>
      </c>
      <c r="L469" s="315">
        <f t="shared" si="42"/>
        <v>0</v>
      </c>
      <c r="M469" s="30" t="s">
        <v>25</v>
      </c>
      <c r="N469" s="30" t="s">
        <v>1893</v>
      </c>
      <c r="O469" s="31"/>
      <c r="P469" s="32"/>
      <c r="Q469" s="32"/>
      <c r="R469" s="32"/>
      <c r="S469" s="32"/>
      <c r="T469" s="32"/>
      <c r="U469" s="32"/>
      <c r="V469" s="32"/>
      <c r="W469" s="32"/>
      <c r="X469" s="32"/>
      <c r="Y469" s="32"/>
      <c r="Z469" s="32"/>
    </row>
    <row r="470" spans="1:49" ht="30" customHeight="1" x14ac:dyDescent="0.25">
      <c r="A470" s="23" t="s">
        <v>1894</v>
      </c>
      <c r="B470" s="23">
        <v>440</v>
      </c>
      <c r="C470" s="24" t="s">
        <v>1860</v>
      </c>
      <c r="D470" s="1" t="s">
        <v>1861</v>
      </c>
      <c r="E470" s="25" t="s">
        <v>747</v>
      </c>
      <c r="F470" s="94" t="s">
        <v>1878</v>
      </c>
      <c r="G470" s="118" t="s">
        <v>1299</v>
      </c>
      <c r="H470" s="118" t="s">
        <v>1895</v>
      </c>
      <c r="I470" s="305">
        <v>9</v>
      </c>
      <c r="J470" s="28">
        <v>1</v>
      </c>
      <c r="K470" s="29">
        <f t="shared" si="41"/>
        <v>9</v>
      </c>
      <c r="L470" s="315">
        <f t="shared" si="42"/>
        <v>0</v>
      </c>
      <c r="M470" s="30" t="s">
        <v>25</v>
      </c>
      <c r="N470" s="30" t="s">
        <v>1896</v>
      </c>
      <c r="O470" s="31"/>
      <c r="P470" s="32"/>
      <c r="Q470" s="32"/>
      <c r="R470" s="32"/>
      <c r="S470" s="32"/>
      <c r="T470" s="32"/>
      <c r="U470" s="32"/>
      <c r="V470" s="32"/>
      <c r="W470" s="32"/>
      <c r="X470" s="32"/>
      <c r="Y470" s="32"/>
      <c r="Z470" s="32"/>
    </row>
    <row r="471" spans="1:49" ht="30" customHeight="1" x14ac:dyDescent="0.25">
      <c r="A471" s="23" t="s">
        <v>1897</v>
      </c>
      <c r="B471" s="23">
        <v>441</v>
      </c>
      <c r="C471" s="35" t="s">
        <v>1860</v>
      </c>
      <c r="D471" s="1" t="s">
        <v>1861</v>
      </c>
      <c r="E471" s="40" t="s">
        <v>747</v>
      </c>
      <c r="F471" s="3" t="s">
        <v>1883</v>
      </c>
      <c r="G471" s="83" t="s">
        <v>39</v>
      </c>
      <c r="H471" s="83" t="s">
        <v>1898</v>
      </c>
      <c r="I471" s="305">
        <v>9</v>
      </c>
      <c r="J471" s="28">
        <v>1</v>
      </c>
      <c r="K471" s="29">
        <f t="shared" si="41"/>
        <v>9</v>
      </c>
      <c r="L471" s="315">
        <f t="shared" si="42"/>
        <v>0</v>
      </c>
      <c r="M471" s="30" t="s">
        <v>25</v>
      </c>
      <c r="N471" s="30" t="s">
        <v>1899</v>
      </c>
      <c r="O471" s="31"/>
      <c r="P471" s="32"/>
      <c r="Q471" s="32"/>
      <c r="R471" s="32"/>
      <c r="S471" s="32"/>
      <c r="T471" s="32"/>
      <c r="U471" s="32"/>
      <c r="V471" s="32"/>
      <c r="W471" s="32"/>
      <c r="X471" s="32"/>
      <c r="Y471" s="32"/>
      <c r="Z471" s="32"/>
      <c r="AA471" s="46"/>
      <c r="AB471" s="46"/>
      <c r="AC471" s="46"/>
      <c r="AD471" s="46"/>
      <c r="AE471" s="46"/>
      <c r="AF471" s="46"/>
      <c r="AG471" s="46"/>
      <c r="AH471" s="46"/>
      <c r="AI471" s="46"/>
      <c r="AJ471" s="46"/>
      <c r="AK471" s="46"/>
      <c r="AL471" s="46"/>
      <c r="AM471" s="46"/>
      <c r="AN471" s="46"/>
      <c r="AO471" s="46"/>
      <c r="AP471" s="46"/>
      <c r="AQ471" s="46"/>
      <c r="AR471" s="46"/>
      <c r="AS471" s="46"/>
      <c r="AT471" s="46"/>
      <c r="AU471" s="46"/>
      <c r="AV471" s="46"/>
      <c r="AW471" s="46"/>
    </row>
    <row r="472" spans="1:49" ht="30" customHeight="1" x14ac:dyDescent="0.25">
      <c r="A472" s="23">
        <v>8229</v>
      </c>
      <c r="B472" s="23">
        <v>442</v>
      </c>
      <c r="C472" s="35" t="s">
        <v>1900</v>
      </c>
      <c r="D472" s="1" t="s">
        <v>1901</v>
      </c>
      <c r="E472" s="25" t="s">
        <v>1902</v>
      </c>
      <c r="F472" s="26" t="s">
        <v>1903</v>
      </c>
      <c r="G472" s="25" t="s">
        <v>1412</v>
      </c>
      <c r="H472" s="27" t="s">
        <v>1904</v>
      </c>
      <c r="I472" s="305">
        <v>2.4</v>
      </c>
      <c r="J472" s="28">
        <v>1</v>
      </c>
      <c r="K472" s="29">
        <f t="shared" si="41"/>
        <v>2.4</v>
      </c>
      <c r="L472" s="315">
        <f t="shared" si="42"/>
        <v>0</v>
      </c>
      <c r="M472" s="30" t="s">
        <v>25</v>
      </c>
      <c r="N472" s="30" t="s">
        <v>1905</v>
      </c>
      <c r="O472" s="31"/>
      <c r="P472" s="32"/>
      <c r="Q472" s="32"/>
      <c r="R472" s="32"/>
      <c r="S472" s="32"/>
      <c r="T472" s="32"/>
      <c r="U472" s="32"/>
      <c r="V472" s="32"/>
      <c r="W472" s="32"/>
      <c r="X472" s="32"/>
      <c r="Y472" s="32"/>
      <c r="Z472" s="32"/>
    </row>
    <row r="473" spans="1:49" ht="30" customHeight="1" x14ac:dyDescent="0.25">
      <c r="A473" s="23">
        <v>5825</v>
      </c>
      <c r="B473" s="23">
        <v>443</v>
      </c>
      <c r="C473" s="35" t="s">
        <v>1900</v>
      </c>
      <c r="D473" s="1" t="s">
        <v>1901</v>
      </c>
      <c r="E473" s="25" t="s">
        <v>1906</v>
      </c>
      <c r="F473" s="26" t="s">
        <v>1907</v>
      </c>
      <c r="G473" s="37" t="s">
        <v>54</v>
      </c>
      <c r="H473" s="27" t="s">
        <v>1908</v>
      </c>
      <c r="I473" s="305">
        <v>3.08</v>
      </c>
      <c r="J473" s="28">
        <v>1</v>
      </c>
      <c r="K473" s="29">
        <f t="shared" si="41"/>
        <v>3.08</v>
      </c>
      <c r="L473" s="315">
        <f t="shared" si="42"/>
        <v>0</v>
      </c>
      <c r="M473" s="30" t="s">
        <v>25</v>
      </c>
      <c r="N473" s="30" t="s">
        <v>1909</v>
      </c>
      <c r="O473" s="31"/>
      <c r="P473" s="32"/>
      <c r="Q473" s="32"/>
      <c r="R473" s="32"/>
      <c r="S473" s="32"/>
      <c r="T473" s="32"/>
      <c r="U473" s="32"/>
      <c r="V473" s="32"/>
      <c r="W473" s="32"/>
      <c r="X473" s="32"/>
      <c r="Y473" s="32"/>
      <c r="Z473" s="32"/>
    </row>
    <row r="474" spans="1:49" ht="30" customHeight="1" x14ac:dyDescent="0.25">
      <c r="A474" s="34">
        <v>5219</v>
      </c>
      <c r="B474" s="23">
        <v>444</v>
      </c>
      <c r="C474" s="24" t="s">
        <v>1900</v>
      </c>
      <c r="D474" s="51" t="s">
        <v>1901</v>
      </c>
      <c r="E474" s="25" t="s">
        <v>1906</v>
      </c>
      <c r="F474" s="94" t="s">
        <v>1910</v>
      </c>
      <c r="G474" s="37" t="s">
        <v>414</v>
      </c>
      <c r="H474" s="37" t="s">
        <v>1911</v>
      </c>
      <c r="I474" s="306">
        <v>3.08</v>
      </c>
      <c r="J474" s="65">
        <v>1</v>
      </c>
      <c r="K474" s="66">
        <f t="shared" si="41"/>
        <v>3.08</v>
      </c>
      <c r="L474" s="316">
        <f t="shared" si="42"/>
        <v>0</v>
      </c>
      <c r="M474" s="67" t="s">
        <v>25</v>
      </c>
      <c r="N474" s="30" t="s">
        <v>1912</v>
      </c>
      <c r="O474" s="20"/>
      <c r="P474" s="21"/>
      <c r="Q474" s="21"/>
      <c r="R474" s="21"/>
      <c r="S474" s="21"/>
      <c r="T474" s="21"/>
      <c r="U474" s="21"/>
      <c r="V474" s="21"/>
      <c r="W474" s="21"/>
      <c r="X474" s="21"/>
      <c r="Y474" s="21"/>
      <c r="Z474" s="21"/>
      <c r="AA474" s="125"/>
      <c r="AB474" s="125"/>
      <c r="AC474" s="125"/>
      <c r="AD474" s="125"/>
      <c r="AE474" s="125"/>
      <c r="AF474" s="125"/>
      <c r="AG474" s="125"/>
      <c r="AH474" s="125"/>
      <c r="AI474" s="125"/>
      <c r="AJ474" s="125"/>
      <c r="AK474" s="125"/>
      <c r="AL474" s="125"/>
      <c r="AM474" s="125"/>
      <c r="AN474" s="125"/>
      <c r="AO474" s="125"/>
      <c r="AP474" s="125"/>
      <c r="AQ474" s="125"/>
      <c r="AR474" s="125"/>
      <c r="AS474" s="125"/>
      <c r="AT474" s="125"/>
      <c r="AU474" s="125"/>
      <c r="AV474" s="125"/>
      <c r="AW474" s="125"/>
    </row>
    <row r="475" spans="1:49" ht="30" customHeight="1" x14ac:dyDescent="0.25">
      <c r="A475" s="23" t="s">
        <v>1913</v>
      </c>
      <c r="B475" s="23">
        <v>445</v>
      </c>
      <c r="C475" s="35" t="s">
        <v>1900</v>
      </c>
      <c r="D475" s="1" t="s">
        <v>1901</v>
      </c>
      <c r="E475" s="25" t="s">
        <v>1914</v>
      </c>
      <c r="F475" s="51" t="s">
        <v>1915</v>
      </c>
      <c r="G475" s="25" t="s">
        <v>39</v>
      </c>
      <c r="H475" s="83" t="s">
        <v>1916</v>
      </c>
      <c r="I475" s="305">
        <v>3.3</v>
      </c>
      <c r="J475" s="28">
        <v>1</v>
      </c>
      <c r="K475" s="29">
        <f t="shared" si="41"/>
        <v>3.3</v>
      </c>
      <c r="L475" s="315">
        <f t="shared" si="42"/>
        <v>0</v>
      </c>
      <c r="M475" s="30" t="s">
        <v>25</v>
      </c>
      <c r="N475" s="30" t="s">
        <v>1917</v>
      </c>
      <c r="O475" s="31"/>
      <c r="P475" s="32"/>
      <c r="Q475" s="32"/>
      <c r="R475" s="32"/>
      <c r="S475" s="32"/>
      <c r="T475" s="32"/>
      <c r="U475" s="32"/>
      <c r="V475" s="32"/>
      <c r="W475" s="32"/>
      <c r="X475" s="32"/>
      <c r="Y475" s="32"/>
      <c r="Z475" s="32"/>
    </row>
    <row r="476" spans="1:49" ht="30" customHeight="1" x14ac:dyDescent="0.25">
      <c r="A476" s="23">
        <v>8230</v>
      </c>
      <c r="B476" s="23">
        <v>446</v>
      </c>
      <c r="C476" s="35" t="s">
        <v>1900</v>
      </c>
      <c r="D476" s="1" t="s">
        <v>1901</v>
      </c>
      <c r="E476" s="25" t="s">
        <v>1914</v>
      </c>
      <c r="F476" s="84" t="s">
        <v>1903</v>
      </c>
      <c r="G476" s="25" t="s">
        <v>1412</v>
      </c>
      <c r="H476" s="83" t="s">
        <v>1918</v>
      </c>
      <c r="I476" s="305">
        <v>3.3</v>
      </c>
      <c r="J476" s="28">
        <v>1</v>
      </c>
      <c r="K476" s="29">
        <f t="shared" si="41"/>
        <v>3.3</v>
      </c>
      <c r="L476" s="315">
        <f t="shared" si="42"/>
        <v>0</v>
      </c>
      <c r="M476" s="30" t="s">
        <v>25</v>
      </c>
      <c r="N476" s="30" t="s">
        <v>1919</v>
      </c>
      <c r="O476" s="31"/>
      <c r="P476" s="32"/>
      <c r="Q476" s="32"/>
      <c r="R476" s="32"/>
      <c r="S476" s="32"/>
      <c r="T476" s="32"/>
      <c r="U476" s="32"/>
      <c r="V476" s="32"/>
      <c r="W476" s="32"/>
      <c r="X476" s="32"/>
      <c r="Y476" s="32"/>
      <c r="Z476" s="32"/>
    </row>
    <row r="477" spans="1:49" ht="30" customHeight="1" x14ac:dyDescent="0.25">
      <c r="A477" s="23" t="s">
        <v>1920</v>
      </c>
      <c r="B477" s="23">
        <v>447</v>
      </c>
      <c r="C477" s="35" t="s">
        <v>1900</v>
      </c>
      <c r="D477" s="1" t="s">
        <v>1901</v>
      </c>
      <c r="E477" s="33" t="s">
        <v>1914</v>
      </c>
      <c r="F477" s="26" t="s">
        <v>1921</v>
      </c>
      <c r="G477" s="37" t="s">
        <v>29</v>
      </c>
      <c r="H477" s="83" t="s">
        <v>1922</v>
      </c>
      <c r="I477" s="305">
        <v>3.3</v>
      </c>
      <c r="J477" s="28">
        <v>1</v>
      </c>
      <c r="K477" s="29">
        <f t="shared" si="41"/>
        <v>3.3</v>
      </c>
      <c r="L477" s="315">
        <f t="shared" si="42"/>
        <v>0</v>
      </c>
      <c r="M477" s="30" t="s">
        <v>25</v>
      </c>
      <c r="N477" s="30" t="s">
        <v>1923</v>
      </c>
      <c r="O477" s="31"/>
      <c r="P477" s="32"/>
      <c r="Q477" s="32"/>
      <c r="R477" s="32"/>
      <c r="S477" s="32"/>
      <c r="T477" s="32"/>
      <c r="U477" s="32"/>
      <c r="V477" s="32"/>
      <c r="W477" s="32"/>
      <c r="X477" s="32"/>
      <c r="Y477" s="32"/>
      <c r="Z477" s="32"/>
    </row>
    <row r="478" spans="1:49" ht="30" customHeight="1" x14ac:dyDescent="0.25">
      <c r="A478" s="23">
        <v>5990</v>
      </c>
      <c r="B478" s="23">
        <v>448</v>
      </c>
      <c r="C478" s="35" t="s">
        <v>1900</v>
      </c>
      <c r="D478" s="23" t="s">
        <v>1901</v>
      </c>
      <c r="E478" s="25" t="s">
        <v>1914</v>
      </c>
      <c r="F478" s="84" t="s">
        <v>1924</v>
      </c>
      <c r="G478" s="37" t="s">
        <v>117</v>
      </c>
      <c r="H478" s="27" t="s">
        <v>1925</v>
      </c>
      <c r="I478" s="305">
        <v>3.3</v>
      </c>
      <c r="J478" s="28">
        <v>1</v>
      </c>
      <c r="K478" s="29">
        <f t="shared" si="41"/>
        <v>3.3</v>
      </c>
      <c r="L478" s="315">
        <f t="shared" si="42"/>
        <v>0</v>
      </c>
      <c r="M478" s="30" t="s">
        <v>25</v>
      </c>
      <c r="N478" s="30" t="s">
        <v>1926</v>
      </c>
      <c r="O478" s="31"/>
      <c r="P478" s="32"/>
      <c r="Q478" s="32"/>
      <c r="R478" s="32"/>
      <c r="S478" s="32"/>
      <c r="T478" s="32"/>
      <c r="U478" s="32"/>
      <c r="V478" s="32"/>
      <c r="W478" s="32"/>
      <c r="X478" s="32"/>
      <c r="Y478" s="32"/>
      <c r="Z478" s="32"/>
    </row>
    <row r="479" spans="1:49" ht="30" customHeight="1" x14ac:dyDescent="0.25">
      <c r="A479" s="23">
        <v>5826</v>
      </c>
      <c r="B479" s="23">
        <v>449</v>
      </c>
      <c r="C479" s="35" t="s">
        <v>1900</v>
      </c>
      <c r="D479" s="1" t="s">
        <v>1901</v>
      </c>
      <c r="E479" s="72" t="s">
        <v>1576</v>
      </c>
      <c r="F479" s="26" t="s">
        <v>1907</v>
      </c>
      <c r="G479" s="37" t="s">
        <v>54</v>
      </c>
      <c r="H479" s="27" t="s">
        <v>1927</v>
      </c>
      <c r="I479" s="305">
        <v>4.1100000000000003</v>
      </c>
      <c r="J479" s="28">
        <v>1</v>
      </c>
      <c r="K479" s="29">
        <f t="shared" si="41"/>
        <v>4.1100000000000003</v>
      </c>
      <c r="L479" s="315">
        <f t="shared" si="42"/>
        <v>0</v>
      </c>
      <c r="M479" s="30" t="s">
        <v>25</v>
      </c>
      <c r="N479" s="30" t="s">
        <v>1928</v>
      </c>
      <c r="O479" s="31"/>
      <c r="P479" s="32"/>
      <c r="Q479" s="32"/>
      <c r="R479" s="32"/>
      <c r="S479" s="32"/>
      <c r="T479" s="32"/>
      <c r="U479" s="32"/>
      <c r="V479" s="32"/>
      <c r="W479" s="32"/>
      <c r="X479" s="32"/>
      <c r="Y479" s="32"/>
      <c r="Z479" s="32"/>
    </row>
    <row r="480" spans="1:49" ht="30" customHeight="1" x14ac:dyDescent="0.25">
      <c r="A480" s="23">
        <v>5220</v>
      </c>
      <c r="B480" s="23">
        <v>450</v>
      </c>
      <c r="C480" s="24" t="s">
        <v>1900</v>
      </c>
      <c r="D480" s="1" t="s">
        <v>1901</v>
      </c>
      <c r="E480" s="72" t="s">
        <v>1576</v>
      </c>
      <c r="F480" s="94" t="s">
        <v>1910</v>
      </c>
      <c r="G480" s="37" t="s">
        <v>414</v>
      </c>
      <c r="H480" s="27" t="s">
        <v>1929</v>
      </c>
      <c r="I480" s="305">
        <v>4.1100000000000003</v>
      </c>
      <c r="J480" s="28">
        <v>1</v>
      </c>
      <c r="K480" s="29">
        <f t="shared" si="41"/>
        <v>4.1100000000000003</v>
      </c>
      <c r="L480" s="315">
        <f t="shared" si="42"/>
        <v>0</v>
      </c>
      <c r="M480" s="30" t="s">
        <v>25</v>
      </c>
      <c r="N480" s="30" t="s">
        <v>1930</v>
      </c>
      <c r="O480" s="31"/>
      <c r="P480" s="32"/>
      <c r="Q480" s="32"/>
      <c r="R480" s="32"/>
      <c r="S480" s="32"/>
      <c r="T480" s="32"/>
      <c r="U480" s="32"/>
      <c r="V480" s="32"/>
      <c r="W480" s="32"/>
      <c r="X480" s="32"/>
      <c r="Y480" s="32"/>
      <c r="Z480" s="32"/>
    </row>
    <row r="481" spans="1:26" ht="30" customHeight="1" x14ac:dyDescent="0.25">
      <c r="A481" s="23">
        <v>8231</v>
      </c>
      <c r="B481" s="23">
        <v>451</v>
      </c>
      <c r="C481" s="35" t="s">
        <v>1900</v>
      </c>
      <c r="D481" s="1" t="s">
        <v>1901</v>
      </c>
      <c r="E481" s="72" t="s">
        <v>583</v>
      </c>
      <c r="F481" s="26" t="s">
        <v>1903</v>
      </c>
      <c r="G481" s="25" t="s">
        <v>1412</v>
      </c>
      <c r="H481" s="27" t="s">
        <v>1931</v>
      </c>
      <c r="I481" s="305">
        <v>4.4000000000000004</v>
      </c>
      <c r="J481" s="28">
        <v>1</v>
      </c>
      <c r="K481" s="29">
        <f t="shared" si="41"/>
        <v>4.4000000000000004</v>
      </c>
      <c r="L481" s="315">
        <f t="shared" si="42"/>
        <v>0</v>
      </c>
      <c r="M481" s="30" t="s">
        <v>25</v>
      </c>
      <c r="N481" s="30" t="s">
        <v>1932</v>
      </c>
      <c r="O481" s="31"/>
      <c r="P481" s="32"/>
      <c r="Q481" s="32"/>
      <c r="R481" s="32"/>
      <c r="S481" s="32"/>
      <c r="T481" s="32"/>
      <c r="U481" s="32"/>
      <c r="V481" s="32"/>
      <c r="W481" s="32"/>
      <c r="X481" s="32"/>
      <c r="Y481" s="32"/>
      <c r="Z481" s="32"/>
    </row>
    <row r="482" spans="1:26" ht="30" customHeight="1" x14ac:dyDescent="0.25">
      <c r="A482" s="23" t="s">
        <v>1933</v>
      </c>
      <c r="B482" s="23">
        <v>452</v>
      </c>
      <c r="C482" s="35" t="s">
        <v>1900</v>
      </c>
      <c r="D482" s="1" t="s">
        <v>1901</v>
      </c>
      <c r="E482" s="72" t="s">
        <v>583</v>
      </c>
      <c r="F482" s="51" t="s">
        <v>1915</v>
      </c>
      <c r="G482" s="25" t="s">
        <v>39</v>
      </c>
      <c r="H482" s="27" t="s">
        <v>1934</v>
      </c>
      <c r="I482" s="305">
        <v>4.4000000000000004</v>
      </c>
      <c r="J482" s="28">
        <v>1</v>
      </c>
      <c r="K482" s="29">
        <f t="shared" si="41"/>
        <v>4.4000000000000004</v>
      </c>
      <c r="L482" s="315">
        <f t="shared" si="42"/>
        <v>0</v>
      </c>
      <c r="M482" s="30" t="s">
        <v>25</v>
      </c>
      <c r="N482" s="30" t="s">
        <v>1935</v>
      </c>
      <c r="O482" s="31"/>
      <c r="P482" s="32"/>
      <c r="Q482" s="32"/>
      <c r="R482" s="32"/>
      <c r="S482" s="32"/>
      <c r="T482" s="32"/>
      <c r="U482" s="32"/>
      <c r="V482" s="32"/>
      <c r="W482" s="32"/>
      <c r="X482" s="32"/>
      <c r="Y482" s="32"/>
      <c r="Z482" s="32"/>
    </row>
    <row r="483" spans="1:26" ht="30" customHeight="1" x14ac:dyDescent="0.25">
      <c r="A483" s="23" t="s">
        <v>1936</v>
      </c>
      <c r="B483" s="23">
        <v>453</v>
      </c>
      <c r="C483" s="35" t="s">
        <v>1900</v>
      </c>
      <c r="D483" s="1" t="s">
        <v>1901</v>
      </c>
      <c r="E483" s="72" t="s">
        <v>583</v>
      </c>
      <c r="F483" s="51" t="s">
        <v>1937</v>
      </c>
      <c r="G483" s="40" t="s">
        <v>893</v>
      </c>
      <c r="H483" s="40" t="s">
        <v>1938</v>
      </c>
      <c r="I483" s="305">
        <v>4.4000000000000004</v>
      </c>
      <c r="J483" s="28">
        <v>1</v>
      </c>
      <c r="K483" s="29">
        <f t="shared" si="41"/>
        <v>4.4000000000000004</v>
      </c>
      <c r="L483" s="315">
        <f t="shared" si="42"/>
        <v>0</v>
      </c>
      <c r="M483" s="30" t="s">
        <v>25</v>
      </c>
      <c r="N483" s="30" t="s">
        <v>1939</v>
      </c>
      <c r="O483" s="31"/>
      <c r="P483" s="32"/>
      <c r="Q483" s="32"/>
      <c r="R483" s="32"/>
      <c r="S483" s="32"/>
      <c r="T483" s="32"/>
      <c r="U483" s="32"/>
      <c r="V483" s="32"/>
      <c r="W483" s="32"/>
      <c r="X483" s="32"/>
      <c r="Y483" s="32"/>
      <c r="Z483" s="32"/>
    </row>
    <row r="484" spans="1:26" ht="30" customHeight="1" x14ac:dyDescent="0.25">
      <c r="A484" s="23" t="s">
        <v>1940</v>
      </c>
      <c r="B484" s="23">
        <v>454</v>
      </c>
      <c r="C484" s="35" t="s">
        <v>1900</v>
      </c>
      <c r="D484" s="1" t="s">
        <v>1901</v>
      </c>
      <c r="E484" s="119" t="s">
        <v>583</v>
      </c>
      <c r="F484" s="26" t="s">
        <v>1921</v>
      </c>
      <c r="G484" s="37" t="s">
        <v>29</v>
      </c>
      <c r="H484" s="27" t="s">
        <v>1941</v>
      </c>
      <c r="I484" s="305">
        <v>4.4000000000000004</v>
      </c>
      <c r="J484" s="28">
        <v>1</v>
      </c>
      <c r="K484" s="29">
        <f t="shared" si="41"/>
        <v>4.4000000000000004</v>
      </c>
      <c r="L484" s="315">
        <f t="shared" si="42"/>
        <v>0</v>
      </c>
      <c r="M484" s="30" t="s">
        <v>25</v>
      </c>
      <c r="N484" s="30" t="s">
        <v>1942</v>
      </c>
      <c r="O484" s="31"/>
      <c r="P484" s="32"/>
      <c r="Q484" s="32"/>
      <c r="R484" s="32"/>
      <c r="S484" s="32"/>
      <c r="T484" s="32"/>
      <c r="U484" s="32"/>
      <c r="V484" s="32"/>
      <c r="W484" s="32"/>
      <c r="X484" s="32"/>
      <c r="Y484" s="32"/>
      <c r="Z484" s="32"/>
    </row>
    <row r="485" spans="1:26" ht="30" customHeight="1" x14ac:dyDescent="0.25">
      <c r="A485" s="23">
        <v>5991</v>
      </c>
      <c r="B485" s="23">
        <v>455</v>
      </c>
      <c r="C485" s="35" t="s">
        <v>1900</v>
      </c>
      <c r="D485" s="1" t="s">
        <v>1901</v>
      </c>
      <c r="E485" s="72" t="s">
        <v>583</v>
      </c>
      <c r="F485" s="84" t="s">
        <v>1924</v>
      </c>
      <c r="G485" s="37" t="s">
        <v>117</v>
      </c>
      <c r="H485" s="27" t="s">
        <v>1943</v>
      </c>
      <c r="I485" s="305">
        <v>4.4000000000000004</v>
      </c>
      <c r="J485" s="28">
        <v>1</v>
      </c>
      <c r="K485" s="29">
        <f t="shared" si="41"/>
        <v>4.4000000000000004</v>
      </c>
      <c r="L485" s="315">
        <f t="shared" si="42"/>
        <v>0</v>
      </c>
      <c r="M485" s="30" t="s">
        <v>25</v>
      </c>
      <c r="N485" s="30" t="s">
        <v>1944</v>
      </c>
      <c r="O485" s="31"/>
      <c r="P485" s="32"/>
      <c r="Q485" s="32"/>
      <c r="R485" s="32"/>
      <c r="S485" s="32"/>
      <c r="T485" s="32"/>
      <c r="U485" s="32"/>
      <c r="V485" s="32"/>
      <c r="W485" s="32"/>
      <c r="X485" s="32"/>
      <c r="Y485" s="32"/>
      <c r="Z485" s="32"/>
    </row>
    <row r="486" spans="1:26" ht="30" customHeight="1" x14ac:dyDescent="0.25">
      <c r="A486" s="23" t="s">
        <v>1945</v>
      </c>
      <c r="B486" s="23">
        <v>456</v>
      </c>
      <c r="C486" s="35" t="s">
        <v>1900</v>
      </c>
      <c r="D486" s="1" t="s">
        <v>1901</v>
      </c>
      <c r="E486" s="72" t="s">
        <v>1946</v>
      </c>
      <c r="F486" s="26" t="s">
        <v>1907</v>
      </c>
      <c r="G486" s="37" t="s">
        <v>54</v>
      </c>
      <c r="H486" s="27" t="s">
        <v>1947</v>
      </c>
      <c r="I486" s="305">
        <v>5.6</v>
      </c>
      <c r="J486" s="28">
        <v>1</v>
      </c>
      <c r="K486" s="29">
        <f t="shared" si="41"/>
        <v>5.6</v>
      </c>
      <c r="L486" s="315">
        <f t="shared" si="42"/>
        <v>0</v>
      </c>
      <c r="M486" s="30" t="s">
        <v>25</v>
      </c>
      <c r="N486" s="30" t="s">
        <v>1948</v>
      </c>
      <c r="O486" s="31"/>
      <c r="P486" s="32"/>
      <c r="Q486" s="32"/>
      <c r="R486" s="32"/>
      <c r="S486" s="32"/>
      <c r="T486" s="32"/>
      <c r="U486" s="32"/>
      <c r="V486" s="32"/>
      <c r="W486" s="32"/>
      <c r="X486" s="32"/>
      <c r="Y486" s="32"/>
      <c r="Z486" s="32"/>
    </row>
    <row r="487" spans="1:26" ht="30" customHeight="1" x14ac:dyDescent="0.25">
      <c r="A487" s="23">
        <v>5221</v>
      </c>
      <c r="B487" s="23">
        <v>457</v>
      </c>
      <c r="C487" s="24" t="s">
        <v>1900</v>
      </c>
      <c r="D487" s="1" t="s">
        <v>1901</v>
      </c>
      <c r="E487" s="72" t="s">
        <v>1946</v>
      </c>
      <c r="F487" s="94" t="s">
        <v>1910</v>
      </c>
      <c r="G487" s="37" t="s">
        <v>414</v>
      </c>
      <c r="H487" s="27" t="s">
        <v>1949</v>
      </c>
      <c r="I487" s="305">
        <v>5.6</v>
      </c>
      <c r="J487" s="28">
        <v>1</v>
      </c>
      <c r="K487" s="29">
        <f t="shared" si="41"/>
        <v>5.6</v>
      </c>
      <c r="L487" s="315">
        <f t="shared" si="42"/>
        <v>0</v>
      </c>
      <c r="M487" s="30" t="s">
        <v>25</v>
      </c>
      <c r="N487" s="30" t="s">
        <v>1950</v>
      </c>
      <c r="O487" s="31"/>
      <c r="P487" s="32"/>
      <c r="Q487" s="32"/>
      <c r="R487" s="32"/>
      <c r="S487" s="32"/>
      <c r="T487" s="32"/>
      <c r="U487" s="32"/>
      <c r="V487" s="32"/>
      <c r="W487" s="32"/>
      <c r="X487" s="32"/>
      <c r="Y487" s="32"/>
      <c r="Z487" s="32"/>
    </row>
    <row r="488" spans="1:26" ht="30" customHeight="1" x14ac:dyDescent="0.25">
      <c r="A488" s="23">
        <v>8232</v>
      </c>
      <c r="B488" s="23">
        <v>458</v>
      </c>
      <c r="C488" s="35" t="s">
        <v>1900</v>
      </c>
      <c r="D488" s="1" t="s">
        <v>1901</v>
      </c>
      <c r="E488" s="72" t="s">
        <v>226</v>
      </c>
      <c r="F488" s="26" t="s">
        <v>1903</v>
      </c>
      <c r="G488" s="25" t="s">
        <v>1412</v>
      </c>
      <c r="H488" s="27" t="s">
        <v>1951</v>
      </c>
      <c r="I488" s="305">
        <v>6</v>
      </c>
      <c r="J488" s="28">
        <v>1</v>
      </c>
      <c r="K488" s="29">
        <f t="shared" si="41"/>
        <v>6</v>
      </c>
      <c r="L488" s="315">
        <f t="shared" si="42"/>
        <v>0</v>
      </c>
      <c r="M488" s="30" t="s">
        <v>25</v>
      </c>
      <c r="N488" s="30" t="s">
        <v>1952</v>
      </c>
      <c r="O488" s="31"/>
      <c r="P488" s="32"/>
      <c r="Q488" s="32"/>
      <c r="R488" s="32"/>
      <c r="S488" s="32"/>
      <c r="T488" s="32"/>
      <c r="U488" s="32"/>
      <c r="V488" s="32"/>
      <c r="W488" s="32"/>
      <c r="X488" s="32"/>
      <c r="Y488" s="32"/>
      <c r="Z488" s="32"/>
    </row>
    <row r="489" spans="1:26" ht="30" customHeight="1" x14ac:dyDescent="0.25">
      <c r="A489" s="23" t="s">
        <v>1953</v>
      </c>
      <c r="B489" s="23">
        <v>459</v>
      </c>
      <c r="C489" s="35" t="s">
        <v>1900</v>
      </c>
      <c r="D489" s="1" t="s">
        <v>1901</v>
      </c>
      <c r="E489" s="119" t="s">
        <v>226</v>
      </c>
      <c r="F489" s="26" t="s">
        <v>1921</v>
      </c>
      <c r="G489" s="37" t="s">
        <v>29</v>
      </c>
      <c r="H489" s="27" t="s">
        <v>1954</v>
      </c>
      <c r="I489" s="305">
        <v>6</v>
      </c>
      <c r="J489" s="28">
        <v>1</v>
      </c>
      <c r="K489" s="29">
        <f t="shared" si="41"/>
        <v>6</v>
      </c>
      <c r="L489" s="315">
        <f t="shared" si="42"/>
        <v>0</v>
      </c>
      <c r="M489" s="30" t="s">
        <v>25</v>
      </c>
      <c r="N489" s="30" t="s">
        <v>1955</v>
      </c>
      <c r="O489" s="31"/>
      <c r="P489" s="32"/>
      <c r="Q489" s="32"/>
      <c r="R489" s="32"/>
      <c r="S489" s="32"/>
      <c r="T489" s="32"/>
      <c r="U489" s="32"/>
      <c r="V489" s="32"/>
      <c r="W489" s="32"/>
      <c r="X489" s="32"/>
      <c r="Y489" s="32"/>
      <c r="Z489" s="32"/>
    </row>
    <row r="490" spans="1:26" ht="30" customHeight="1" x14ac:dyDescent="0.25">
      <c r="A490" s="23" t="s">
        <v>1956</v>
      </c>
      <c r="B490" s="23">
        <v>460</v>
      </c>
      <c r="C490" s="35" t="s">
        <v>1900</v>
      </c>
      <c r="D490" s="1" t="s">
        <v>1901</v>
      </c>
      <c r="E490" s="72" t="s">
        <v>226</v>
      </c>
      <c r="F490" s="51" t="s">
        <v>1915</v>
      </c>
      <c r="G490" s="25" t="s">
        <v>39</v>
      </c>
      <c r="H490" s="27" t="s">
        <v>1957</v>
      </c>
      <c r="I490" s="305">
        <v>6</v>
      </c>
      <c r="J490" s="28">
        <v>1</v>
      </c>
      <c r="K490" s="29">
        <f t="shared" si="41"/>
        <v>6</v>
      </c>
      <c r="L490" s="315">
        <f t="shared" si="42"/>
        <v>0</v>
      </c>
      <c r="M490" s="30" t="s">
        <v>25</v>
      </c>
      <c r="N490" s="30" t="s">
        <v>1958</v>
      </c>
      <c r="O490" s="31"/>
      <c r="P490" s="32"/>
      <c r="Q490" s="32"/>
      <c r="R490" s="32"/>
      <c r="S490" s="32"/>
      <c r="T490" s="32"/>
      <c r="U490" s="32"/>
      <c r="V490" s="32"/>
      <c r="W490" s="32"/>
      <c r="X490" s="32"/>
      <c r="Y490" s="32"/>
      <c r="Z490" s="32"/>
    </row>
    <row r="491" spans="1:26" ht="30" customHeight="1" x14ac:dyDescent="0.25">
      <c r="A491" s="23" t="s">
        <v>1959</v>
      </c>
      <c r="B491" s="23">
        <v>461</v>
      </c>
      <c r="C491" s="35" t="s">
        <v>1900</v>
      </c>
      <c r="D491" s="1" t="s">
        <v>1901</v>
      </c>
      <c r="E491" s="72" t="s">
        <v>226</v>
      </c>
      <c r="F491" s="51" t="s">
        <v>1937</v>
      </c>
      <c r="G491" s="40" t="s">
        <v>893</v>
      </c>
      <c r="H491" s="40" t="s">
        <v>1960</v>
      </c>
      <c r="I491" s="305">
        <v>6</v>
      </c>
      <c r="J491" s="28">
        <v>1</v>
      </c>
      <c r="K491" s="29">
        <f t="shared" si="41"/>
        <v>6</v>
      </c>
      <c r="L491" s="315">
        <f t="shared" si="42"/>
        <v>0</v>
      </c>
      <c r="M491" s="30" t="s">
        <v>25</v>
      </c>
      <c r="N491" s="30" t="s">
        <v>1961</v>
      </c>
      <c r="O491" s="31"/>
      <c r="P491" s="32"/>
      <c r="Q491" s="32"/>
      <c r="R491" s="32"/>
      <c r="S491" s="32"/>
      <c r="T491" s="32"/>
      <c r="U491" s="32"/>
      <c r="V491" s="32"/>
      <c r="W491" s="32"/>
      <c r="X491" s="32"/>
      <c r="Y491" s="32"/>
      <c r="Z491" s="32"/>
    </row>
    <row r="492" spans="1:26" ht="30" customHeight="1" x14ac:dyDescent="0.25">
      <c r="A492" s="23">
        <v>5992</v>
      </c>
      <c r="B492" s="23">
        <v>462</v>
      </c>
      <c r="C492" s="35" t="s">
        <v>1900</v>
      </c>
      <c r="D492" s="23" t="s">
        <v>1901</v>
      </c>
      <c r="E492" s="25" t="s">
        <v>226</v>
      </c>
      <c r="F492" s="84" t="s">
        <v>1924</v>
      </c>
      <c r="G492" s="37" t="s">
        <v>117</v>
      </c>
      <c r="H492" s="27" t="s">
        <v>1962</v>
      </c>
      <c r="I492" s="305">
        <v>6</v>
      </c>
      <c r="J492" s="28">
        <v>1</v>
      </c>
      <c r="K492" s="29">
        <f t="shared" si="41"/>
        <v>6</v>
      </c>
      <c r="L492" s="315">
        <f t="shared" si="42"/>
        <v>0</v>
      </c>
      <c r="M492" s="30" t="s">
        <v>25</v>
      </c>
      <c r="N492" s="30" t="s">
        <v>1963</v>
      </c>
      <c r="O492" s="31"/>
      <c r="P492" s="32"/>
      <c r="Q492" s="32"/>
      <c r="R492" s="32"/>
      <c r="S492" s="32"/>
      <c r="T492" s="32"/>
      <c r="U492" s="32"/>
      <c r="V492" s="32"/>
      <c r="W492" s="32"/>
      <c r="X492" s="32"/>
      <c r="Y492" s="32"/>
      <c r="Z492" s="32"/>
    </row>
    <row r="493" spans="1:26" ht="30" customHeight="1" x14ac:dyDescent="0.25">
      <c r="A493" s="23">
        <v>2916</v>
      </c>
      <c r="B493" s="23">
        <v>463</v>
      </c>
      <c r="C493" s="24" t="s">
        <v>1964</v>
      </c>
      <c r="D493" s="1" t="s">
        <v>1965</v>
      </c>
      <c r="E493" s="72" t="s">
        <v>1946</v>
      </c>
      <c r="F493" s="26" t="s">
        <v>1966</v>
      </c>
      <c r="G493" s="37" t="s">
        <v>1967</v>
      </c>
      <c r="H493" s="27" t="s">
        <v>1968</v>
      </c>
      <c r="I493" s="305">
        <v>6.16</v>
      </c>
      <c r="J493" s="28">
        <v>1</v>
      </c>
      <c r="K493" s="29">
        <f t="shared" si="41"/>
        <v>6.16</v>
      </c>
      <c r="L493" s="315">
        <f t="shared" si="42"/>
        <v>0</v>
      </c>
      <c r="M493" s="30" t="s">
        <v>25</v>
      </c>
      <c r="N493" s="30" t="s">
        <v>1969</v>
      </c>
      <c r="O493" s="31"/>
      <c r="P493" s="32"/>
      <c r="Q493" s="32"/>
      <c r="R493" s="32"/>
      <c r="S493" s="32"/>
      <c r="T493" s="32"/>
      <c r="U493" s="32"/>
      <c r="V493" s="32"/>
      <c r="W493" s="32"/>
      <c r="X493" s="32"/>
      <c r="Y493" s="32"/>
      <c r="Z493" s="32"/>
    </row>
    <row r="494" spans="1:26" ht="30" customHeight="1" x14ac:dyDescent="0.25">
      <c r="A494" s="23">
        <v>332</v>
      </c>
      <c r="B494" s="23">
        <v>464</v>
      </c>
      <c r="C494" s="24" t="s">
        <v>1964</v>
      </c>
      <c r="D494" s="1" t="s">
        <v>1965</v>
      </c>
      <c r="E494" s="72" t="s">
        <v>1970</v>
      </c>
      <c r="F494" s="94" t="s">
        <v>1966</v>
      </c>
      <c r="G494" s="37" t="s">
        <v>1971</v>
      </c>
      <c r="H494" s="27" t="s">
        <v>1972</v>
      </c>
      <c r="I494" s="305">
        <v>7.84</v>
      </c>
      <c r="J494" s="28">
        <v>1</v>
      </c>
      <c r="K494" s="29">
        <f t="shared" si="41"/>
        <v>7.84</v>
      </c>
      <c r="L494" s="315">
        <f t="shared" si="42"/>
        <v>0</v>
      </c>
      <c r="M494" s="30" t="s">
        <v>25</v>
      </c>
      <c r="N494" s="30" t="s">
        <v>1973</v>
      </c>
      <c r="O494" s="31"/>
      <c r="P494" s="32"/>
      <c r="Q494" s="32"/>
      <c r="R494" s="32"/>
      <c r="S494" s="32"/>
      <c r="T494" s="32"/>
      <c r="U494" s="32"/>
      <c r="V494" s="32"/>
      <c r="W494" s="32"/>
      <c r="X494" s="32"/>
      <c r="Y494" s="32"/>
      <c r="Z494" s="32"/>
    </row>
    <row r="495" spans="1:26" ht="30" customHeight="1" x14ac:dyDescent="0.25">
      <c r="A495" s="23">
        <v>1003</v>
      </c>
      <c r="B495" s="23">
        <v>465</v>
      </c>
      <c r="C495" s="35" t="s">
        <v>1974</v>
      </c>
      <c r="D495" s="1" t="s">
        <v>1975</v>
      </c>
      <c r="E495" s="72" t="s">
        <v>1976</v>
      </c>
      <c r="F495" s="51" t="s">
        <v>1977</v>
      </c>
      <c r="G495" s="40" t="s">
        <v>213</v>
      </c>
      <c r="H495" s="40" t="s">
        <v>1978</v>
      </c>
      <c r="I495" s="305">
        <v>6.5</v>
      </c>
      <c r="J495" s="28">
        <v>1</v>
      </c>
      <c r="K495" s="29">
        <f t="shared" si="41"/>
        <v>6.5</v>
      </c>
      <c r="L495" s="315">
        <f t="shared" si="42"/>
        <v>0</v>
      </c>
      <c r="M495" s="30" t="s">
        <v>25</v>
      </c>
      <c r="N495" s="30" t="s">
        <v>1979</v>
      </c>
      <c r="O495" s="31"/>
      <c r="P495" s="32"/>
      <c r="Q495" s="32"/>
      <c r="R495" s="32"/>
      <c r="S495" s="32"/>
      <c r="T495" s="32"/>
      <c r="U495" s="32"/>
      <c r="V495" s="32"/>
      <c r="W495" s="32"/>
      <c r="X495" s="32"/>
      <c r="Y495" s="32"/>
      <c r="Z495" s="32"/>
    </row>
    <row r="496" spans="1:26" ht="30" customHeight="1" x14ac:dyDescent="0.25">
      <c r="A496" s="23">
        <v>1004</v>
      </c>
      <c r="B496" s="23">
        <v>466</v>
      </c>
      <c r="C496" s="35" t="s">
        <v>1974</v>
      </c>
      <c r="D496" s="1" t="s">
        <v>1975</v>
      </c>
      <c r="E496" s="72" t="s">
        <v>1980</v>
      </c>
      <c r="F496" s="94" t="s">
        <v>1977</v>
      </c>
      <c r="G496" s="40" t="s">
        <v>213</v>
      </c>
      <c r="H496" s="40" t="s">
        <v>1981</v>
      </c>
      <c r="I496" s="305">
        <v>6.72</v>
      </c>
      <c r="J496" s="28">
        <v>1</v>
      </c>
      <c r="K496" s="29">
        <f t="shared" si="41"/>
        <v>6.72</v>
      </c>
      <c r="L496" s="315">
        <f t="shared" si="42"/>
        <v>0</v>
      </c>
      <c r="M496" s="30" t="s">
        <v>25</v>
      </c>
      <c r="N496" s="30" t="s">
        <v>1982</v>
      </c>
      <c r="O496" s="31"/>
      <c r="P496" s="32"/>
      <c r="Q496" s="32"/>
      <c r="R496" s="32"/>
      <c r="S496" s="32"/>
      <c r="T496" s="32"/>
      <c r="U496" s="32"/>
      <c r="V496" s="32"/>
      <c r="W496" s="32"/>
      <c r="X496" s="32"/>
      <c r="Y496" s="32"/>
      <c r="Z496" s="32"/>
    </row>
    <row r="497" spans="1:26" ht="30" customHeight="1" x14ac:dyDescent="0.25">
      <c r="A497" s="23">
        <v>7494</v>
      </c>
      <c r="B497" s="23">
        <v>467</v>
      </c>
      <c r="C497" s="35" t="s">
        <v>1974</v>
      </c>
      <c r="D497" s="1" t="s">
        <v>1975</v>
      </c>
      <c r="E497" s="72" t="s">
        <v>1983</v>
      </c>
      <c r="F497" s="94" t="s">
        <v>1977</v>
      </c>
      <c r="G497" s="40" t="s">
        <v>213</v>
      </c>
      <c r="H497" s="40" t="s">
        <v>1984</v>
      </c>
      <c r="I497" s="305">
        <v>8.68</v>
      </c>
      <c r="J497" s="28">
        <v>1</v>
      </c>
      <c r="K497" s="29">
        <f t="shared" si="41"/>
        <v>8.68</v>
      </c>
      <c r="L497" s="315">
        <f t="shared" si="42"/>
        <v>0</v>
      </c>
      <c r="M497" s="30" t="s">
        <v>25</v>
      </c>
      <c r="N497" s="30" t="s">
        <v>1985</v>
      </c>
      <c r="O497" s="31"/>
      <c r="P497" s="32"/>
      <c r="Q497" s="32"/>
      <c r="R497" s="32"/>
      <c r="S497" s="32"/>
      <c r="T497" s="32"/>
      <c r="U497" s="32"/>
      <c r="V497" s="32"/>
      <c r="W497" s="32"/>
      <c r="X497" s="32"/>
      <c r="Y497" s="32"/>
      <c r="Z497" s="32"/>
    </row>
    <row r="498" spans="1:26" ht="30" customHeight="1" x14ac:dyDescent="0.25">
      <c r="A498" s="23">
        <v>8908</v>
      </c>
      <c r="B498" s="23">
        <v>468</v>
      </c>
      <c r="C498" s="24" t="s">
        <v>1986</v>
      </c>
      <c r="D498" s="1" t="s">
        <v>1987</v>
      </c>
      <c r="E498" s="72" t="s">
        <v>1988</v>
      </c>
      <c r="F498" s="94" t="s">
        <v>1989</v>
      </c>
      <c r="G498" s="40" t="s">
        <v>531</v>
      </c>
      <c r="H498" s="27" t="s">
        <v>1990</v>
      </c>
      <c r="I498" s="305">
        <v>8.6</v>
      </c>
      <c r="J498" s="28">
        <v>1</v>
      </c>
      <c r="K498" s="29">
        <f t="shared" si="41"/>
        <v>8.6</v>
      </c>
      <c r="L498" s="315">
        <f t="shared" si="42"/>
        <v>0</v>
      </c>
      <c r="M498" s="30" t="s">
        <v>25</v>
      </c>
      <c r="N498" s="30" t="s">
        <v>1991</v>
      </c>
      <c r="O498" s="31"/>
      <c r="P498" s="32"/>
      <c r="Q498" s="32"/>
      <c r="R498" s="32"/>
      <c r="S498" s="32"/>
      <c r="T498" s="32"/>
      <c r="U498" s="32"/>
      <c r="V498" s="32"/>
      <c r="W498" s="32"/>
      <c r="X498" s="32"/>
      <c r="Y498" s="32"/>
      <c r="Z498" s="32"/>
    </row>
    <row r="499" spans="1:26" ht="30" customHeight="1" x14ac:dyDescent="0.25">
      <c r="A499" s="23">
        <v>8909</v>
      </c>
      <c r="B499" s="23">
        <v>469</v>
      </c>
      <c r="C499" s="24" t="s">
        <v>1986</v>
      </c>
      <c r="D499" s="1" t="s">
        <v>1987</v>
      </c>
      <c r="E499" s="72" t="s">
        <v>1992</v>
      </c>
      <c r="F499" s="94" t="s">
        <v>1989</v>
      </c>
      <c r="G499" s="40" t="s">
        <v>531</v>
      </c>
      <c r="H499" s="27" t="s">
        <v>1993</v>
      </c>
      <c r="I499" s="306">
        <v>11.39</v>
      </c>
      <c r="J499" s="28">
        <v>1</v>
      </c>
      <c r="K499" s="29">
        <f t="shared" si="41"/>
        <v>11.39</v>
      </c>
      <c r="L499" s="315">
        <f t="shared" si="42"/>
        <v>0</v>
      </c>
      <c r="M499" s="30" t="s">
        <v>25</v>
      </c>
      <c r="N499" s="30" t="s">
        <v>1994</v>
      </c>
      <c r="O499" s="31"/>
      <c r="P499" s="32"/>
      <c r="Q499" s="32"/>
      <c r="R499" s="32"/>
      <c r="S499" s="32"/>
      <c r="T499" s="32"/>
      <c r="U499" s="32"/>
      <c r="V499" s="32"/>
      <c r="W499" s="32"/>
      <c r="X499" s="32"/>
      <c r="Y499" s="32"/>
      <c r="Z499" s="32"/>
    </row>
    <row r="500" spans="1:26" ht="30" customHeight="1" x14ac:dyDescent="0.25">
      <c r="A500" s="23">
        <v>10359</v>
      </c>
      <c r="B500" s="23">
        <v>470</v>
      </c>
      <c r="C500" s="35" t="s">
        <v>1995</v>
      </c>
      <c r="D500" s="1" t="s">
        <v>1996</v>
      </c>
      <c r="E500" s="72" t="s">
        <v>1997</v>
      </c>
      <c r="F500" s="94" t="s">
        <v>1998</v>
      </c>
      <c r="G500" s="37" t="s">
        <v>54</v>
      </c>
      <c r="H500" s="27" t="s">
        <v>1999</v>
      </c>
      <c r="I500" s="305">
        <v>4.8</v>
      </c>
      <c r="J500" s="28">
        <v>1</v>
      </c>
      <c r="K500" s="29">
        <f t="shared" si="41"/>
        <v>4.8</v>
      </c>
      <c r="L500" s="315">
        <f t="shared" si="42"/>
        <v>0</v>
      </c>
      <c r="M500" s="30" t="s">
        <v>25</v>
      </c>
      <c r="N500" s="30" t="s">
        <v>2000</v>
      </c>
      <c r="O500" s="31"/>
      <c r="P500" s="32"/>
      <c r="Q500" s="32"/>
      <c r="R500" s="32"/>
      <c r="S500" s="32"/>
      <c r="T500" s="32"/>
      <c r="U500" s="32"/>
      <c r="V500" s="32"/>
      <c r="W500" s="32"/>
      <c r="X500" s="32"/>
      <c r="Y500" s="32"/>
      <c r="Z500" s="32"/>
    </row>
    <row r="501" spans="1:26" ht="30" customHeight="1" x14ac:dyDescent="0.25">
      <c r="A501" s="23" t="s">
        <v>2001</v>
      </c>
      <c r="B501" s="23">
        <v>471</v>
      </c>
      <c r="C501" s="35" t="s">
        <v>1995</v>
      </c>
      <c r="D501" s="1" t="s">
        <v>1996</v>
      </c>
      <c r="E501" s="72" t="s">
        <v>1997</v>
      </c>
      <c r="F501" s="26" t="s">
        <v>2002</v>
      </c>
      <c r="G501" s="27" t="s">
        <v>64</v>
      </c>
      <c r="H501" s="27" t="s">
        <v>2003</v>
      </c>
      <c r="I501" s="305">
        <v>4.8</v>
      </c>
      <c r="J501" s="28">
        <v>1</v>
      </c>
      <c r="K501" s="29">
        <f t="shared" si="41"/>
        <v>4.8</v>
      </c>
      <c r="L501" s="315">
        <f t="shared" si="42"/>
        <v>0</v>
      </c>
      <c r="M501" s="30" t="s">
        <v>25</v>
      </c>
      <c r="N501" s="30" t="s">
        <v>2004</v>
      </c>
      <c r="O501" s="31"/>
      <c r="P501" s="32"/>
      <c r="Q501" s="32"/>
      <c r="R501" s="32"/>
      <c r="S501" s="32"/>
      <c r="T501" s="32"/>
      <c r="U501" s="32"/>
      <c r="V501" s="32"/>
      <c r="W501" s="32"/>
      <c r="X501" s="32"/>
      <c r="Y501" s="32"/>
      <c r="Z501" s="32"/>
    </row>
    <row r="502" spans="1:26" ht="30" customHeight="1" x14ac:dyDescent="0.25">
      <c r="A502" s="23" t="s">
        <v>2005</v>
      </c>
      <c r="B502" s="23">
        <v>472</v>
      </c>
      <c r="C502" s="24" t="s">
        <v>1995</v>
      </c>
      <c r="D502" s="1" t="s">
        <v>1996</v>
      </c>
      <c r="E502" s="72" t="s">
        <v>1997</v>
      </c>
      <c r="F502" s="26" t="s">
        <v>2006</v>
      </c>
      <c r="G502" s="40" t="s">
        <v>531</v>
      </c>
      <c r="H502" s="27" t="s">
        <v>2007</v>
      </c>
      <c r="I502" s="305">
        <v>4.8</v>
      </c>
      <c r="J502" s="28">
        <v>1</v>
      </c>
      <c r="K502" s="29">
        <f t="shared" si="41"/>
        <v>4.8</v>
      </c>
      <c r="L502" s="315">
        <f t="shared" si="42"/>
        <v>0</v>
      </c>
      <c r="M502" s="30" t="s">
        <v>25</v>
      </c>
      <c r="N502" s="30" t="s">
        <v>2008</v>
      </c>
      <c r="O502" s="31"/>
      <c r="P502" s="32"/>
      <c r="Q502" s="32"/>
      <c r="R502" s="32"/>
      <c r="S502" s="32"/>
      <c r="T502" s="32"/>
      <c r="U502" s="32"/>
      <c r="V502" s="32"/>
      <c r="W502" s="32"/>
      <c r="X502" s="32"/>
      <c r="Y502" s="32"/>
      <c r="Z502" s="32"/>
    </row>
    <row r="503" spans="1:26" ht="30" customHeight="1" x14ac:dyDescent="0.25">
      <c r="A503" s="23">
        <v>1095</v>
      </c>
      <c r="B503" s="23">
        <v>473</v>
      </c>
      <c r="C503" s="35" t="s">
        <v>1995</v>
      </c>
      <c r="D503" s="1" t="s">
        <v>1996</v>
      </c>
      <c r="E503" s="72" t="s">
        <v>1997</v>
      </c>
      <c r="F503" s="51" t="s">
        <v>2009</v>
      </c>
      <c r="G503" s="25" t="s">
        <v>39</v>
      </c>
      <c r="H503" s="27" t="s">
        <v>2010</v>
      </c>
      <c r="I503" s="305">
        <v>4.8</v>
      </c>
      <c r="J503" s="28">
        <v>1</v>
      </c>
      <c r="K503" s="29">
        <f t="shared" si="41"/>
        <v>4.8</v>
      </c>
      <c r="L503" s="315">
        <f t="shared" si="42"/>
        <v>0</v>
      </c>
      <c r="M503" s="30" t="s">
        <v>25</v>
      </c>
      <c r="N503" s="30" t="s">
        <v>2011</v>
      </c>
      <c r="O503" s="31"/>
      <c r="P503" s="32"/>
      <c r="Q503" s="32"/>
      <c r="R503" s="32"/>
      <c r="S503" s="32"/>
      <c r="T503" s="32"/>
      <c r="U503" s="32"/>
      <c r="V503" s="32"/>
      <c r="W503" s="32"/>
      <c r="X503" s="32"/>
      <c r="Y503" s="32"/>
      <c r="Z503" s="32"/>
    </row>
    <row r="504" spans="1:26" ht="30" customHeight="1" x14ac:dyDescent="0.25">
      <c r="A504" s="23">
        <v>6937</v>
      </c>
      <c r="B504" s="23">
        <v>474</v>
      </c>
      <c r="C504" s="35" t="s">
        <v>1995</v>
      </c>
      <c r="D504" s="1" t="s">
        <v>1996</v>
      </c>
      <c r="E504" s="72" t="s">
        <v>2012</v>
      </c>
      <c r="F504" s="26" t="s">
        <v>2013</v>
      </c>
      <c r="G504" s="37" t="s">
        <v>23</v>
      </c>
      <c r="H504" s="27" t="s">
        <v>2014</v>
      </c>
      <c r="I504" s="305">
        <v>4.8</v>
      </c>
      <c r="J504" s="28">
        <v>1</v>
      </c>
      <c r="K504" s="29">
        <f t="shared" si="41"/>
        <v>4.8</v>
      </c>
      <c r="L504" s="315">
        <f t="shared" si="42"/>
        <v>0</v>
      </c>
      <c r="M504" s="30" t="s">
        <v>25</v>
      </c>
      <c r="N504" s="30" t="s">
        <v>2015</v>
      </c>
      <c r="O504" s="31"/>
      <c r="P504" s="32"/>
      <c r="Q504" s="32"/>
      <c r="R504" s="32"/>
      <c r="S504" s="32"/>
      <c r="T504" s="32"/>
      <c r="U504" s="32"/>
      <c r="V504" s="32"/>
      <c r="W504" s="32"/>
      <c r="X504" s="32"/>
      <c r="Y504" s="32"/>
      <c r="Z504" s="32"/>
    </row>
    <row r="505" spans="1:26" ht="30" customHeight="1" x14ac:dyDescent="0.25">
      <c r="A505" s="23" t="s">
        <v>2016</v>
      </c>
      <c r="B505" s="23">
        <v>475</v>
      </c>
      <c r="C505" s="35" t="s">
        <v>1995</v>
      </c>
      <c r="D505" s="1" t="s">
        <v>1996</v>
      </c>
      <c r="E505" s="72" t="s">
        <v>2017</v>
      </c>
      <c r="F505" s="26" t="s">
        <v>2018</v>
      </c>
      <c r="G505" s="25" t="s">
        <v>1412</v>
      </c>
      <c r="H505" s="27" t="s">
        <v>2019</v>
      </c>
      <c r="I505" s="305">
        <v>7.2</v>
      </c>
      <c r="J505" s="28">
        <v>1</v>
      </c>
      <c r="K505" s="29">
        <f t="shared" si="41"/>
        <v>7.2</v>
      </c>
      <c r="L505" s="315">
        <f t="shared" si="42"/>
        <v>0</v>
      </c>
      <c r="M505" s="30" t="s">
        <v>25</v>
      </c>
      <c r="N505" s="30" t="s">
        <v>2020</v>
      </c>
      <c r="O505" s="31"/>
      <c r="P505" s="32"/>
      <c r="Q505" s="32"/>
      <c r="R505" s="32"/>
      <c r="S505" s="32"/>
      <c r="T505" s="32"/>
      <c r="U505" s="32"/>
      <c r="V505" s="32"/>
      <c r="W505" s="32"/>
      <c r="X505" s="32"/>
      <c r="Y505" s="32"/>
      <c r="Z505" s="32"/>
    </row>
    <row r="506" spans="1:26" ht="30" customHeight="1" x14ac:dyDescent="0.25">
      <c r="A506" s="23" t="s">
        <v>2021</v>
      </c>
      <c r="B506" s="23">
        <v>476</v>
      </c>
      <c r="C506" s="35" t="s">
        <v>1995</v>
      </c>
      <c r="D506" s="1" t="s">
        <v>1996</v>
      </c>
      <c r="E506" s="72" t="s">
        <v>2017</v>
      </c>
      <c r="F506" s="51" t="s">
        <v>2022</v>
      </c>
      <c r="G506" s="25" t="s">
        <v>39</v>
      </c>
      <c r="H506" s="27" t="s">
        <v>2023</v>
      </c>
      <c r="I506" s="305">
        <v>7.2</v>
      </c>
      <c r="J506" s="28">
        <v>1</v>
      </c>
      <c r="K506" s="29">
        <f t="shared" si="41"/>
        <v>7.2</v>
      </c>
      <c r="L506" s="315">
        <f t="shared" si="42"/>
        <v>0</v>
      </c>
      <c r="M506" s="30" t="s">
        <v>25</v>
      </c>
      <c r="N506" s="30" t="s">
        <v>2024</v>
      </c>
      <c r="O506" s="31"/>
      <c r="P506" s="32"/>
      <c r="Q506" s="32"/>
      <c r="R506" s="32"/>
      <c r="S506" s="32"/>
      <c r="T506" s="32"/>
      <c r="U506" s="32"/>
      <c r="V506" s="32"/>
      <c r="W506" s="32"/>
      <c r="X506" s="32"/>
      <c r="Y506" s="32"/>
      <c r="Z506" s="32"/>
    </row>
    <row r="507" spans="1:26" ht="30" customHeight="1" x14ac:dyDescent="0.25">
      <c r="A507" s="23">
        <v>7470</v>
      </c>
      <c r="B507" s="23">
        <v>477</v>
      </c>
      <c r="C507" s="35" t="s">
        <v>1995</v>
      </c>
      <c r="D507" s="1" t="s">
        <v>1996</v>
      </c>
      <c r="E507" s="72" t="s">
        <v>2017</v>
      </c>
      <c r="F507" s="26" t="s">
        <v>2025</v>
      </c>
      <c r="G507" s="37" t="s">
        <v>117</v>
      </c>
      <c r="H507" s="27" t="s">
        <v>2026</v>
      </c>
      <c r="I507" s="305">
        <v>7.2</v>
      </c>
      <c r="J507" s="28">
        <v>1</v>
      </c>
      <c r="K507" s="29">
        <f t="shared" si="41"/>
        <v>7.2</v>
      </c>
      <c r="L507" s="315">
        <f t="shared" si="42"/>
        <v>0</v>
      </c>
      <c r="M507" s="30" t="s">
        <v>25</v>
      </c>
      <c r="N507" s="30" t="s">
        <v>2027</v>
      </c>
      <c r="O507" s="31"/>
      <c r="P507" s="32"/>
      <c r="Q507" s="32"/>
      <c r="R507" s="32"/>
      <c r="S507" s="32"/>
      <c r="T507" s="32"/>
      <c r="U507" s="32"/>
      <c r="V507" s="32"/>
      <c r="W507" s="32"/>
      <c r="X507" s="32"/>
      <c r="Y507" s="32"/>
      <c r="Z507" s="32"/>
    </row>
    <row r="508" spans="1:26" ht="30" customHeight="1" x14ac:dyDescent="0.25">
      <c r="A508" s="23" t="s">
        <v>2028</v>
      </c>
      <c r="B508" s="23">
        <v>478</v>
      </c>
      <c r="C508" s="35" t="s">
        <v>1995</v>
      </c>
      <c r="D508" s="1" t="s">
        <v>1996</v>
      </c>
      <c r="E508" s="72" t="s">
        <v>2017</v>
      </c>
      <c r="F508" s="26" t="s">
        <v>2002</v>
      </c>
      <c r="G508" s="27" t="s">
        <v>64</v>
      </c>
      <c r="H508" s="27" t="s">
        <v>2029</v>
      </c>
      <c r="I508" s="305">
        <v>7.2</v>
      </c>
      <c r="J508" s="28">
        <v>1</v>
      </c>
      <c r="K508" s="29">
        <f t="shared" si="41"/>
        <v>7.2</v>
      </c>
      <c r="L508" s="315">
        <f t="shared" si="42"/>
        <v>0</v>
      </c>
      <c r="M508" s="30" t="s">
        <v>25</v>
      </c>
      <c r="N508" s="30" t="s">
        <v>2030</v>
      </c>
      <c r="O508" s="31"/>
      <c r="P508" s="32"/>
      <c r="Q508" s="32"/>
      <c r="R508" s="32"/>
      <c r="S508" s="32"/>
      <c r="T508" s="32"/>
      <c r="U508" s="32"/>
      <c r="V508" s="32"/>
      <c r="W508" s="32"/>
      <c r="X508" s="32"/>
      <c r="Y508" s="32"/>
      <c r="Z508" s="32"/>
    </row>
    <row r="509" spans="1:26" ht="30" customHeight="1" x14ac:dyDescent="0.25">
      <c r="A509" s="23">
        <v>9288</v>
      </c>
      <c r="B509" s="23">
        <v>479</v>
      </c>
      <c r="C509" s="35" t="s">
        <v>1995</v>
      </c>
      <c r="D509" s="1" t="s">
        <v>1996</v>
      </c>
      <c r="E509" s="72" t="s">
        <v>2017</v>
      </c>
      <c r="F509" s="26" t="s">
        <v>2031</v>
      </c>
      <c r="G509" s="37" t="s">
        <v>23</v>
      </c>
      <c r="H509" s="27" t="s">
        <v>2032</v>
      </c>
      <c r="I509" s="305">
        <v>7.2</v>
      </c>
      <c r="J509" s="28">
        <v>1</v>
      </c>
      <c r="K509" s="29">
        <f t="shared" si="41"/>
        <v>7.2</v>
      </c>
      <c r="L509" s="315">
        <f t="shared" si="42"/>
        <v>0</v>
      </c>
      <c r="M509" s="30" t="s">
        <v>25</v>
      </c>
      <c r="N509" s="30" t="s">
        <v>2033</v>
      </c>
      <c r="O509" s="31"/>
      <c r="P509" s="32"/>
      <c r="Q509" s="32"/>
      <c r="R509" s="32"/>
      <c r="S509" s="32"/>
      <c r="T509" s="32"/>
      <c r="U509" s="32"/>
      <c r="V509" s="32"/>
      <c r="W509" s="32"/>
      <c r="X509" s="32"/>
      <c r="Y509" s="32"/>
      <c r="Z509" s="32"/>
    </row>
    <row r="510" spans="1:26" ht="30" customHeight="1" x14ac:dyDescent="0.25">
      <c r="A510" s="23">
        <v>7259</v>
      </c>
      <c r="B510" s="23">
        <v>480</v>
      </c>
      <c r="C510" s="35" t="s">
        <v>2034</v>
      </c>
      <c r="D510" s="1" t="s">
        <v>2035</v>
      </c>
      <c r="E510" s="72" t="s">
        <v>2036</v>
      </c>
      <c r="F510" s="26" t="s">
        <v>2037</v>
      </c>
      <c r="G510" s="37" t="s">
        <v>47</v>
      </c>
      <c r="H510" s="27" t="s">
        <v>2038</v>
      </c>
      <c r="I510" s="305">
        <v>5.4</v>
      </c>
      <c r="J510" s="28">
        <v>1</v>
      </c>
      <c r="K510" s="29">
        <f t="shared" si="41"/>
        <v>5.4</v>
      </c>
      <c r="L510" s="315">
        <f t="shared" si="42"/>
        <v>0</v>
      </c>
      <c r="M510" s="30" t="s">
        <v>25</v>
      </c>
      <c r="N510" s="30" t="s">
        <v>2039</v>
      </c>
      <c r="O510" s="31"/>
      <c r="P510" s="32"/>
      <c r="Q510" s="32"/>
      <c r="R510" s="32"/>
      <c r="S510" s="32"/>
      <c r="T510" s="32"/>
      <c r="U510" s="32"/>
      <c r="V510" s="32"/>
      <c r="W510" s="32"/>
      <c r="X510" s="32"/>
      <c r="Y510" s="32"/>
      <c r="Z510" s="32"/>
    </row>
    <row r="511" spans="1:26" ht="30" customHeight="1" x14ac:dyDescent="0.25">
      <c r="A511" s="23">
        <v>6910</v>
      </c>
      <c r="B511" s="23">
        <v>481</v>
      </c>
      <c r="C511" s="35" t="s">
        <v>2034</v>
      </c>
      <c r="D511" s="1" t="s">
        <v>2035</v>
      </c>
      <c r="E511" s="72" t="s">
        <v>2036</v>
      </c>
      <c r="F511" s="26" t="s">
        <v>2040</v>
      </c>
      <c r="G511" s="37" t="s">
        <v>1827</v>
      </c>
      <c r="H511" s="27" t="s">
        <v>2041</v>
      </c>
      <c r="I511" s="305">
        <v>5.4</v>
      </c>
      <c r="J511" s="28">
        <v>1</v>
      </c>
      <c r="K511" s="29">
        <f t="shared" si="41"/>
        <v>5.4</v>
      </c>
      <c r="L511" s="315">
        <f t="shared" si="42"/>
        <v>0</v>
      </c>
      <c r="M511" s="30" t="s">
        <v>25</v>
      </c>
      <c r="N511" s="30" t="s">
        <v>2042</v>
      </c>
      <c r="O511" s="31"/>
      <c r="P511" s="32"/>
      <c r="Q511" s="32"/>
      <c r="R511" s="32"/>
      <c r="S511" s="32"/>
      <c r="T511" s="32"/>
      <c r="U511" s="32"/>
      <c r="V511" s="32"/>
      <c r="W511" s="32"/>
      <c r="X511" s="32"/>
      <c r="Y511" s="32"/>
      <c r="Z511" s="32"/>
    </row>
    <row r="512" spans="1:26" ht="30" customHeight="1" x14ac:dyDescent="0.25">
      <c r="A512" s="23">
        <v>6341</v>
      </c>
      <c r="B512" s="23">
        <v>482</v>
      </c>
      <c r="C512" s="35" t="s">
        <v>2034</v>
      </c>
      <c r="D512" s="1" t="s">
        <v>2035</v>
      </c>
      <c r="E512" s="119" t="s">
        <v>2036</v>
      </c>
      <c r="F512" s="26" t="s">
        <v>2043</v>
      </c>
      <c r="G512" s="37" t="s">
        <v>29</v>
      </c>
      <c r="H512" s="27" t="s">
        <v>2044</v>
      </c>
      <c r="I512" s="305">
        <v>5.4</v>
      </c>
      <c r="J512" s="28">
        <v>1</v>
      </c>
      <c r="K512" s="29">
        <f t="shared" si="41"/>
        <v>5.4</v>
      </c>
      <c r="L512" s="315">
        <f t="shared" si="42"/>
        <v>0</v>
      </c>
      <c r="M512" s="30" t="s">
        <v>25</v>
      </c>
      <c r="N512" s="30" t="s">
        <v>2045</v>
      </c>
      <c r="O512" s="31"/>
      <c r="P512" s="32"/>
      <c r="Q512" s="32"/>
      <c r="R512" s="32"/>
      <c r="S512" s="32"/>
      <c r="T512" s="32"/>
      <c r="U512" s="32"/>
      <c r="V512" s="32"/>
      <c r="W512" s="32"/>
      <c r="X512" s="32"/>
      <c r="Y512" s="32"/>
      <c r="Z512" s="32"/>
    </row>
    <row r="513" spans="1:49" ht="30" customHeight="1" x14ac:dyDescent="0.25">
      <c r="A513" s="23">
        <v>7530</v>
      </c>
      <c r="B513" s="23">
        <v>483</v>
      </c>
      <c r="C513" s="35" t="s">
        <v>2034</v>
      </c>
      <c r="D513" s="1" t="s">
        <v>2035</v>
      </c>
      <c r="E513" s="72" t="s">
        <v>2046</v>
      </c>
      <c r="F513" s="26" t="s">
        <v>2047</v>
      </c>
      <c r="G513" s="27" t="s">
        <v>43</v>
      </c>
      <c r="H513" s="27" t="s">
        <v>2048</v>
      </c>
      <c r="I513" s="305">
        <v>6.9</v>
      </c>
      <c r="J513" s="28">
        <v>1</v>
      </c>
      <c r="K513" s="29">
        <f t="shared" si="41"/>
        <v>6.9</v>
      </c>
      <c r="L513" s="315">
        <f t="shared" si="42"/>
        <v>0</v>
      </c>
      <c r="M513" s="30" t="s">
        <v>25</v>
      </c>
      <c r="N513" s="30" t="s">
        <v>2049</v>
      </c>
      <c r="O513" s="31"/>
      <c r="P513" s="32"/>
      <c r="Q513" s="32"/>
      <c r="R513" s="32"/>
      <c r="S513" s="32"/>
      <c r="T513" s="32"/>
      <c r="U513" s="32"/>
      <c r="V513" s="32"/>
      <c r="W513" s="32"/>
      <c r="X513" s="32"/>
      <c r="Y513" s="32"/>
      <c r="Z513" s="32"/>
    </row>
    <row r="514" spans="1:49" ht="30" customHeight="1" x14ac:dyDescent="0.25">
      <c r="A514" s="23">
        <v>6342</v>
      </c>
      <c r="B514" s="23">
        <v>484</v>
      </c>
      <c r="C514" s="35" t="s">
        <v>2034</v>
      </c>
      <c r="D514" s="1" t="s">
        <v>2035</v>
      </c>
      <c r="E514" s="119" t="s">
        <v>2046</v>
      </c>
      <c r="F514" s="26" t="s">
        <v>2043</v>
      </c>
      <c r="G514" s="37" t="s">
        <v>29</v>
      </c>
      <c r="H514" s="27" t="s">
        <v>2050</v>
      </c>
      <c r="I514" s="305">
        <v>6.9</v>
      </c>
      <c r="J514" s="28">
        <v>1</v>
      </c>
      <c r="K514" s="29">
        <f t="shared" si="41"/>
        <v>6.9</v>
      </c>
      <c r="L514" s="315">
        <f t="shared" si="42"/>
        <v>0</v>
      </c>
      <c r="M514" s="30" t="s">
        <v>25</v>
      </c>
      <c r="N514" s="30" t="s">
        <v>2051</v>
      </c>
      <c r="O514" s="31"/>
      <c r="P514" s="32"/>
      <c r="Q514" s="32"/>
      <c r="R514" s="32"/>
      <c r="S514" s="32"/>
      <c r="T514" s="32"/>
      <c r="U514" s="32"/>
      <c r="V514" s="32"/>
      <c r="W514" s="32"/>
      <c r="X514" s="32"/>
      <c r="Y514" s="32"/>
      <c r="Z514" s="32"/>
    </row>
    <row r="515" spans="1:49" ht="30" customHeight="1" x14ac:dyDescent="0.25">
      <c r="A515" s="23">
        <v>5251</v>
      </c>
      <c r="B515" s="23">
        <v>485</v>
      </c>
      <c r="C515" s="35" t="s">
        <v>2034</v>
      </c>
      <c r="D515" s="1" t="s">
        <v>2035</v>
      </c>
      <c r="E515" s="72" t="s">
        <v>2046</v>
      </c>
      <c r="F515" s="26" t="s">
        <v>2052</v>
      </c>
      <c r="G515" s="37" t="s">
        <v>117</v>
      </c>
      <c r="H515" s="27" t="s">
        <v>2053</v>
      </c>
      <c r="I515" s="305">
        <v>6.9</v>
      </c>
      <c r="J515" s="28">
        <v>1</v>
      </c>
      <c r="K515" s="29">
        <f t="shared" si="41"/>
        <v>6.9</v>
      </c>
      <c r="L515" s="315">
        <f t="shared" si="42"/>
        <v>0</v>
      </c>
      <c r="M515" s="30" t="s">
        <v>25</v>
      </c>
      <c r="N515" s="30" t="s">
        <v>2054</v>
      </c>
      <c r="O515" s="31"/>
      <c r="P515" s="32"/>
      <c r="Q515" s="32"/>
      <c r="R515" s="32"/>
      <c r="S515" s="32"/>
      <c r="T515" s="32"/>
      <c r="U515" s="32"/>
      <c r="V515" s="32"/>
      <c r="W515" s="32"/>
      <c r="X515" s="32"/>
      <c r="Y515" s="32"/>
      <c r="Z515" s="32"/>
    </row>
    <row r="516" spans="1:49" ht="30" customHeight="1" x14ac:dyDescent="0.25">
      <c r="A516" s="23">
        <v>7250</v>
      </c>
      <c r="B516" s="23">
        <v>486</v>
      </c>
      <c r="C516" s="35" t="s">
        <v>2034</v>
      </c>
      <c r="D516" s="1" t="s">
        <v>2035</v>
      </c>
      <c r="E516" s="72" t="s">
        <v>2046</v>
      </c>
      <c r="F516" s="26" t="s">
        <v>2055</v>
      </c>
      <c r="G516" s="37" t="s">
        <v>47</v>
      </c>
      <c r="H516" s="27" t="s">
        <v>2056</v>
      </c>
      <c r="I516" s="305">
        <v>6.9</v>
      </c>
      <c r="J516" s="28">
        <v>1</v>
      </c>
      <c r="K516" s="29">
        <f t="shared" si="41"/>
        <v>6.9</v>
      </c>
      <c r="L516" s="315">
        <f t="shared" si="42"/>
        <v>0</v>
      </c>
      <c r="M516" s="30" t="s">
        <v>25</v>
      </c>
      <c r="N516" s="30" t="s">
        <v>2057</v>
      </c>
      <c r="O516" s="31"/>
      <c r="P516" s="32"/>
      <c r="Q516" s="32"/>
      <c r="R516" s="32"/>
      <c r="S516" s="32"/>
      <c r="T516" s="32"/>
      <c r="U516" s="32"/>
      <c r="V516" s="32"/>
      <c r="W516" s="32"/>
      <c r="X516" s="32"/>
      <c r="Y516" s="32"/>
      <c r="Z516" s="32"/>
    </row>
    <row r="517" spans="1:49" ht="30" customHeight="1" x14ac:dyDescent="0.25">
      <c r="A517" s="23">
        <v>6911</v>
      </c>
      <c r="B517" s="23">
        <v>487</v>
      </c>
      <c r="C517" s="35" t="s">
        <v>2034</v>
      </c>
      <c r="D517" s="1" t="s">
        <v>2035</v>
      </c>
      <c r="E517" s="72" t="s">
        <v>2046</v>
      </c>
      <c r="F517" s="26" t="s">
        <v>2040</v>
      </c>
      <c r="G517" s="37" t="s">
        <v>1827</v>
      </c>
      <c r="H517" s="27" t="s">
        <v>2058</v>
      </c>
      <c r="I517" s="305">
        <v>6.9</v>
      </c>
      <c r="J517" s="28">
        <v>1</v>
      </c>
      <c r="K517" s="29">
        <f t="shared" si="41"/>
        <v>6.9</v>
      </c>
      <c r="L517" s="315">
        <f t="shared" si="42"/>
        <v>0</v>
      </c>
      <c r="M517" s="30" t="s">
        <v>25</v>
      </c>
      <c r="N517" s="30" t="s">
        <v>2059</v>
      </c>
      <c r="O517" s="31"/>
      <c r="P517" s="32"/>
      <c r="Q517" s="32"/>
      <c r="R517" s="32"/>
      <c r="S517" s="32"/>
      <c r="T517" s="32"/>
      <c r="U517" s="32"/>
      <c r="V517" s="32"/>
      <c r="W517" s="32"/>
      <c r="X517" s="32"/>
      <c r="Y517" s="32"/>
      <c r="Z517" s="32"/>
    </row>
    <row r="518" spans="1:49" ht="30" customHeight="1" x14ac:dyDescent="0.25">
      <c r="A518" s="23">
        <v>7067</v>
      </c>
      <c r="B518" s="23">
        <v>488</v>
      </c>
      <c r="C518" s="35" t="s">
        <v>2034</v>
      </c>
      <c r="D518" s="1" t="s">
        <v>2035</v>
      </c>
      <c r="E518" s="119" t="s">
        <v>2060</v>
      </c>
      <c r="F518" s="26" t="s">
        <v>2061</v>
      </c>
      <c r="G518" s="37" t="s">
        <v>29</v>
      </c>
      <c r="H518" s="27" t="s">
        <v>2062</v>
      </c>
      <c r="I518" s="305">
        <v>6.9</v>
      </c>
      <c r="J518" s="28">
        <v>1</v>
      </c>
      <c r="K518" s="29">
        <f t="shared" si="41"/>
        <v>6.9</v>
      </c>
      <c r="L518" s="315">
        <f t="shared" si="42"/>
        <v>0</v>
      </c>
      <c r="M518" s="30" t="s">
        <v>25</v>
      </c>
      <c r="N518" s="30" t="s">
        <v>2063</v>
      </c>
      <c r="O518" s="31"/>
      <c r="P518" s="32"/>
      <c r="Q518" s="32"/>
      <c r="R518" s="32"/>
      <c r="S518" s="32"/>
      <c r="T518" s="32"/>
      <c r="U518" s="32"/>
      <c r="V518" s="32"/>
      <c r="W518" s="32"/>
      <c r="X518" s="32"/>
      <c r="Y518" s="32"/>
      <c r="Z518" s="32"/>
    </row>
    <row r="519" spans="1:49" ht="30" customHeight="1" x14ac:dyDescent="0.25">
      <c r="A519" s="23">
        <v>2321</v>
      </c>
      <c r="B519" s="23">
        <v>489</v>
      </c>
      <c r="C519" s="35" t="s">
        <v>2034</v>
      </c>
      <c r="D519" s="1" t="s">
        <v>2035</v>
      </c>
      <c r="E519" s="72" t="s">
        <v>2060</v>
      </c>
      <c r="F519" s="26" t="s">
        <v>2047</v>
      </c>
      <c r="G519" s="27" t="s">
        <v>43</v>
      </c>
      <c r="H519" s="27" t="s">
        <v>2064</v>
      </c>
      <c r="I519" s="305">
        <v>6.9</v>
      </c>
      <c r="J519" s="28">
        <v>1</v>
      </c>
      <c r="K519" s="29">
        <f t="shared" si="41"/>
        <v>6.9</v>
      </c>
      <c r="L519" s="315">
        <f t="shared" si="42"/>
        <v>0</v>
      </c>
      <c r="M519" s="30" t="s">
        <v>25</v>
      </c>
      <c r="N519" s="30" t="s">
        <v>2065</v>
      </c>
      <c r="O519" s="31"/>
      <c r="P519" s="32"/>
      <c r="Q519" s="32"/>
      <c r="R519" s="32"/>
      <c r="S519" s="32"/>
      <c r="T519" s="32"/>
      <c r="U519" s="32"/>
      <c r="V519" s="32"/>
      <c r="W519" s="32"/>
      <c r="X519" s="32"/>
      <c r="Y519" s="32"/>
      <c r="Z519" s="32"/>
    </row>
    <row r="520" spans="1:49" ht="30" customHeight="1" x14ac:dyDescent="0.25">
      <c r="A520" s="23">
        <v>7474</v>
      </c>
      <c r="B520" s="23">
        <v>490</v>
      </c>
      <c r="C520" s="35" t="s">
        <v>2034</v>
      </c>
      <c r="D520" s="1" t="s">
        <v>2035</v>
      </c>
      <c r="E520" s="72" t="s">
        <v>2060</v>
      </c>
      <c r="F520" s="26" t="s">
        <v>2066</v>
      </c>
      <c r="G520" s="37" t="s">
        <v>47</v>
      </c>
      <c r="H520" s="27" t="s">
        <v>2067</v>
      </c>
      <c r="I520" s="305">
        <v>6.9</v>
      </c>
      <c r="J520" s="28">
        <v>1</v>
      </c>
      <c r="K520" s="29">
        <f t="shared" si="41"/>
        <v>6.9</v>
      </c>
      <c r="L520" s="315">
        <f t="shared" si="42"/>
        <v>0</v>
      </c>
      <c r="M520" s="30" t="s">
        <v>25</v>
      </c>
      <c r="N520" s="30" t="s">
        <v>2068</v>
      </c>
      <c r="O520" s="31"/>
      <c r="P520" s="32"/>
      <c r="Q520" s="32"/>
      <c r="R520" s="32"/>
      <c r="S520" s="32"/>
      <c r="T520" s="32"/>
      <c r="U520" s="32"/>
      <c r="V520" s="32"/>
      <c r="W520" s="32"/>
      <c r="X520" s="32"/>
      <c r="Y520" s="32"/>
      <c r="Z520" s="32"/>
    </row>
    <row r="521" spans="1:49" ht="30" customHeight="1" x14ac:dyDescent="0.25">
      <c r="A521" s="23" t="s">
        <v>2069</v>
      </c>
      <c r="B521" s="23">
        <v>491</v>
      </c>
      <c r="C521" s="35" t="s">
        <v>2070</v>
      </c>
      <c r="D521" s="1" t="s">
        <v>2071</v>
      </c>
      <c r="E521" s="119" t="s">
        <v>2072</v>
      </c>
      <c r="F521" s="26" t="s">
        <v>2073</v>
      </c>
      <c r="G521" s="37" t="s">
        <v>29</v>
      </c>
      <c r="H521" s="83" t="s">
        <v>2074</v>
      </c>
      <c r="I521" s="305">
        <v>6.69</v>
      </c>
      <c r="J521" s="28">
        <v>0.75</v>
      </c>
      <c r="K521" s="29">
        <f t="shared" si="41"/>
        <v>5.0175000000000001</v>
      </c>
      <c r="L521" s="315">
        <f t="shared" si="42"/>
        <v>1.6725000000000003</v>
      </c>
      <c r="M521" s="30" t="s">
        <v>25</v>
      </c>
      <c r="N521" s="30" t="s">
        <v>2075</v>
      </c>
      <c r="O521" s="31"/>
      <c r="P521" s="32"/>
      <c r="Q521" s="32"/>
      <c r="R521" s="32"/>
      <c r="S521" s="32"/>
      <c r="T521" s="32"/>
      <c r="U521" s="32"/>
      <c r="V521" s="32"/>
      <c r="W521" s="32"/>
      <c r="X521" s="32"/>
      <c r="Y521" s="32"/>
      <c r="Z521" s="32"/>
    </row>
    <row r="522" spans="1:49" ht="30" customHeight="1" x14ac:dyDescent="0.25">
      <c r="A522" s="23" t="s">
        <v>2076</v>
      </c>
      <c r="B522" s="23">
        <v>492</v>
      </c>
      <c r="C522" s="35" t="s">
        <v>2070</v>
      </c>
      <c r="D522" s="1" t="s">
        <v>2071</v>
      </c>
      <c r="E522" s="72" t="s">
        <v>2072</v>
      </c>
      <c r="F522" s="94" t="s">
        <v>2077</v>
      </c>
      <c r="G522" s="83" t="s">
        <v>39</v>
      </c>
      <c r="H522" s="83" t="s">
        <v>2078</v>
      </c>
      <c r="I522" s="305">
        <v>6.69</v>
      </c>
      <c r="J522" s="28">
        <v>0.75</v>
      </c>
      <c r="K522" s="29">
        <f t="shared" si="41"/>
        <v>5.0175000000000001</v>
      </c>
      <c r="L522" s="315">
        <f t="shared" si="42"/>
        <v>1.6725000000000003</v>
      </c>
      <c r="M522" s="30" t="s">
        <v>25</v>
      </c>
      <c r="N522" s="30" t="s">
        <v>2079</v>
      </c>
      <c r="O522" s="31"/>
      <c r="P522" s="32"/>
      <c r="Q522" s="32"/>
      <c r="R522" s="32"/>
      <c r="S522" s="32"/>
      <c r="T522" s="32"/>
      <c r="U522" s="32"/>
      <c r="V522" s="32"/>
      <c r="W522" s="32"/>
      <c r="X522" s="32"/>
      <c r="Y522" s="32"/>
      <c r="Z522" s="32"/>
    </row>
    <row r="523" spans="1:49" ht="30" customHeight="1" x14ac:dyDescent="0.25">
      <c r="A523" s="23" t="s">
        <v>2080</v>
      </c>
      <c r="B523" s="23">
        <v>493</v>
      </c>
      <c r="C523" s="35" t="s">
        <v>2070</v>
      </c>
      <c r="D523" s="1" t="s">
        <v>2071</v>
      </c>
      <c r="E523" s="119" t="s">
        <v>2081</v>
      </c>
      <c r="F523" s="26" t="s">
        <v>2073</v>
      </c>
      <c r="G523" s="37" t="s">
        <v>29</v>
      </c>
      <c r="H523" s="83" t="s">
        <v>2082</v>
      </c>
      <c r="I523" s="305">
        <v>8.1</v>
      </c>
      <c r="J523" s="28">
        <v>0.75</v>
      </c>
      <c r="K523" s="29">
        <f t="shared" si="41"/>
        <v>6.0749999999999993</v>
      </c>
      <c r="L523" s="315">
        <f t="shared" si="42"/>
        <v>2.0250000000000004</v>
      </c>
      <c r="M523" s="30" t="s">
        <v>25</v>
      </c>
      <c r="N523" s="30" t="s">
        <v>2083</v>
      </c>
      <c r="O523" s="31"/>
      <c r="P523" s="32"/>
      <c r="Q523" s="32"/>
      <c r="R523" s="32"/>
      <c r="S523" s="32"/>
      <c r="T523" s="32"/>
      <c r="U523" s="32"/>
      <c r="V523" s="32"/>
      <c r="W523" s="32"/>
      <c r="X523" s="32"/>
      <c r="Y523" s="32"/>
      <c r="Z523" s="32"/>
    </row>
    <row r="524" spans="1:49" ht="30" customHeight="1" x14ac:dyDescent="0.25">
      <c r="A524" s="23" t="s">
        <v>2084</v>
      </c>
      <c r="B524" s="23">
        <v>494</v>
      </c>
      <c r="C524" s="35" t="s">
        <v>2070</v>
      </c>
      <c r="D524" s="1" t="s">
        <v>2071</v>
      </c>
      <c r="E524" s="72" t="s">
        <v>2081</v>
      </c>
      <c r="F524" s="84" t="s">
        <v>2077</v>
      </c>
      <c r="G524" s="118" t="s">
        <v>39</v>
      </c>
      <c r="H524" s="83" t="s">
        <v>2085</v>
      </c>
      <c r="I524" s="305">
        <v>8.1</v>
      </c>
      <c r="J524" s="28">
        <v>0.75</v>
      </c>
      <c r="K524" s="29">
        <f t="shared" si="41"/>
        <v>6.0749999999999993</v>
      </c>
      <c r="L524" s="315">
        <f t="shared" si="42"/>
        <v>2.0250000000000004</v>
      </c>
      <c r="M524" s="30" t="s">
        <v>25</v>
      </c>
      <c r="N524" s="30" t="s">
        <v>2086</v>
      </c>
      <c r="O524" s="31"/>
      <c r="P524" s="32"/>
      <c r="Q524" s="32"/>
      <c r="R524" s="32"/>
      <c r="S524" s="32"/>
      <c r="T524" s="32"/>
      <c r="U524" s="32"/>
      <c r="V524" s="32"/>
      <c r="W524" s="32"/>
      <c r="X524" s="32"/>
      <c r="Y524" s="32"/>
      <c r="Z524" s="32"/>
    </row>
    <row r="525" spans="1:49" ht="30" customHeight="1" x14ac:dyDescent="0.25">
      <c r="A525" s="23" t="s">
        <v>2087</v>
      </c>
      <c r="B525" s="23">
        <v>495</v>
      </c>
      <c r="C525" s="24" t="s">
        <v>2070</v>
      </c>
      <c r="D525" s="1" t="s">
        <v>2071</v>
      </c>
      <c r="E525" s="72" t="s">
        <v>2088</v>
      </c>
      <c r="F525" s="84" t="s">
        <v>2089</v>
      </c>
      <c r="G525" s="118" t="s">
        <v>1299</v>
      </c>
      <c r="H525" s="118" t="s">
        <v>2090</v>
      </c>
      <c r="I525" s="305">
        <v>9</v>
      </c>
      <c r="J525" s="28">
        <v>0.75</v>
      </c>
      <c r="K525" s="29">
        <f t="shared" si="41"/>
        <v>6.75</v>
      </c>
      <c r="L525" s="315">
        <f t="shared" si="42"/>
        <v>2.25</v>
      </c>
      <c r="M525" s="30" t="s">
        <v>25</v>
      </c>
      <c r="N525" s="30" t="s">
        <v>2091</v>
      </c>
      <c r="O525" s="31"/>
      <c r="P525" s="32"/>
      <c r="Q525" s="32"/>
      <c r="R525" s="32"/>
      <c r="S525" s="32"/>
      <c r="T525" s="32"/>
      <c r="U525" s="32"/>
      <c r="V525" s="32"/>
      <c r="W525" s="32"/>
      <c r="X525" s="32"/>
      <c r="Y525" s="32"/>
      <c r="Z525" s="32"/>
    </row>
    <row r="526" spans="1:49" ht="30" customHeight="1" x14ac:dyDescent="0.25">
      <c r="A526" s="23" t="s">
        <v>2092</v>
      </c>
      <c r="B526" s="23">
        <v>496</v>
      </c>
      <c r="C526" s="35" t="s">
        <v>2070</v>
      </c>
      <c r="D526" s="1" t="s">
        <v>2071</v>
      </c>
      <c r="E526" s="40" t="s">
        <v>2093</v>
      </c>
      <c r="F526" s="3" t="s">
        <v>2094</v>
      </c>
      <c r="G526" s="27" t="s">
        <v>39</v>
      </c>
      <c r="H526" s="27" t="s">
        <v>2095</v>
      </c>
      <c r="I526" s="305">
        <v>9</v>
      </c>
      <c r="J526" s="28">
        <v>0.75</v>
      </c>
      <c r="K526" s="29">
        <f t="shared" si="41"/>
        <v>6.75</v>
      </c>
      <c r="L526" s="315">
        <f t="shared" si="42"/>
        <v>2.25</v>
      </c>
      <c r="M526" s="30" t="s">
        <v>25</v>
      </c>
      <c r="N526" s="30" t="s">
        <v>2096</v>
      </c>
      <c r="O526" s="31"/>
      <c r="P526" s="32"/>
      <c r="Q526" s="32"/>
      <c r="R526" s="32"/>
      <c r="S526" s="32"/>
      <c r="T526" s="32"/>
      <c r="U526" s="32"/>
      <c r="V526" s="32"/>
      <c r="W526" s="32"/>
      <c r="X526" s="32"/>
      <c r="Y526" s="32"/>
      <c r="Z526" s="32"/>
      <c r="AA526" s="50"/>
      <c r="AB526" s="50"/>
      <c r="AC526" s="50"/>
      <c r="AD526" s="50"/>
      <c r="AE526" s="50"/>
      <c r="AF526" s="50"/>
      <c r="AG526" s="50"/>
      <c r="AH526" s="50"/>
      <c r="AI526" s="50"/>
      <c r="AJ526" s="50"/>
      <c r="AK526" s="50"/>
      <c r="AL526" s="50"/>
      <c r="AM526" s="50"/>
      <c r="AN526" s="50"/>
      <c r="AO526" s="50"/>
      <c r="AP526" s="50"/>
      <c r="AQ526" s="50"/>
      <c r="AR526" s="50"/>
      <c r="AS526" s="50"/>
      <c r="AT526" s="50"/>
      <c r="AU526" s="50"/>
      <c r="AV526" s="50"/>
      <c r="AW526" s="50"/>
    </row>
    <row r="527" spans="1:49" ht="30" customHeight="1" x14ac:dyDescent="0.25">
      <c r="A527" s="23" t="s">
        <v>2097</v>
      </c>
      <c r="B527" s="23">
        <v>497</v>
      </c>
      <c r="C527" s="35" t="s">
        <v>2070</v>
      </c>
      <c r="D527" s="1" t="s">
        <v>2098</v>
      </c>
      <c r="E527" s="72" t="s">
        <v>2099</v>
      </c>
      <c r="F527" s="94" t="s">
        <v>2077</v>
      </c>
      <c r="G527" s="27" t="s">
        <v>39</v>
      </c>
      <c r="H527" s="27" t="s">
        <v>2100</v>
      </c>
      <c r="I527" s="305">
        <v>10.77</v>
      </c>
      <c r="J527" s="28">
        <v>0.75</v>
      </c>
      <c r="K527" s="29">
        <f t="shared" si="41"/>
        <v>8.0775000000000006</v>
      </c>
      <c r="L527" s="315">
        <f t="shared" si="42"/>
        <v>2.692499999999999</v>
      </c>
      <c r="M527" s="30" t="s">
        <v>25</v>
      </c>
      <c r="N527" s="30" t="s">
        <v>2101</v>
      </c>
      <c r="O527" s="31"/>
      <c r="P527" s="32"/>
      <c r="Q527" s="32"/>
      <c r="R527" s="32"/>
      <c r="S527" s="32"/>
      <c r="T527" s="32"/>
      <c r="U527" s="32"/>
      <c r="V527" s="32"/>
      <c r="W527" s="32"/>
      <c r="X527" s="32"/>
      <c r="Y527" s="32"/>
      <c r="Z527" s="32"/>
    </row>
    <row r="528" spans="1:49" ht="30" customHeight="1" x14ac:dyDescent="0.25">
      <c r="A528" s="23" t="s">
        <v>2102</v>
      </c>
      <c r="B528" s="23">
        <v>498</v>
      </c>
      <c r="C528" s="35" t="s">
        <v>2070</v>
      </c>
      <c r="D528" s="1" t="s">
        <v>2098</v>
      </c>
      <c r="E528" s="72" t="s">
        <v>2099</v>
      </c>
      <c r="F528" s="26" t="s">
        <v>2103</v>
      </c>
      <c r="G528" s="27" t="s">
        <v>29</v>
      </c>
      <c r="H528" s="27" t="s">
        <v>2104</v>
      </c>
      <c r="I528" s="305">
        <v>10.77</v>
      </c>
      <c r="J528" s="28">
        <v>0.75</v>
      </c>
      <c r="K528" s="29">
        <f t="shared" si="41"/>
        <v>8.0775000000000006</v>
      </c>
      <c r="L528" s="315">
        <f t="shared" si="42"/>
        <v>2.692499999999999</v>
      </c>
      <c r="M528" s="30" t="s">
        <v>25</v>
      </c>
      <c r="N528" s="30" t="s">
        <v>2105</v>
      </c>
      <c r="O528" s="31"/>
      <c r="P528" s="32"/>
      <c r="Q528" s="32"/>
      <c r="R528" s="32"/>
      <c r="S528" s="32"/>
      <c r="T528" s="32"/>
      <c r="U528" s="32"/>
      <c r="V528" s="32"/>
      <c r="W528" s="32"/>
      <c r="X528" s="32"/>
      <c r="Y528" s="32"/>
      <c r="Z528" s="32"/>
    </row>
    <row r="529" spans="1:49" ht="30" customHeight="1" x14ac:dyDescent="0.25">
      <c r="A529" s="23" t="s">
        <v>2106</v>
      </c>
      <c r="B529" s="23">
        <v>499</v>
      </c>
      <c r="C529" s="35" t="s">
        <v>2070</v>
      </c>
      <c r="D529" s="1" t="s">
        <v>2071</v>
      </c>
      <c r="E529" s="40" t="s">
        <v>2107</v>
      </c>
      <c r="F529" s="3" t="s">
        <v>2094</v>
      </c>
      <c r="G529" s="83" t="s">
        <v>39</v>
      </c>
      <c r="H529" s="124" t="s">
        <v>2108</v>
      </c>
      <c r="I529" s="305">
        <v>15.4</v>
      </c>
      <c r="J529" s="28">
        <v>0.75</v>
      </c>
      <c r="K529" s="29">
        <f t="shared" si="41"/>
        <v>11.55</v>
      </c>
      <c r="L529" s="315">
        <f t="shared" si="42"/>
        <v>3.8499999999999996</v>
      </c>
      <c r="M529" s="30" t="s">
        <v>25</v>
      </c>
      <c r="N529" s="30" t="s">
        <v>2109</v>
      </c>
      <c r="O529" s="31"/>
      <c r="P529" s="32"/>
      <c r="Q529" s="32"/>
      <c r="R529" s="32"/>
      <c r="S529" s="32"/>
      <c r="T529" s="32"/>
      <c r="U529" s="32"/>
      <c r="V529" s="32"/>
      <c r="W529" s="32"/>
      <c r="X529" s="32"/>
      <c r="Y529" s="32"/>
      <c r="Z529" s="32"/>
      <c r="AA529" s="50"/>
      <c r="AB529" s="50"/>
      <c r="AC529" s="50"/>
      <c r="AD529" s="50"/>
      <c r="AE529" s="50"/>
      <c r="AF529" s="50"/>
      <c r="AG529" s="50"/>
      <c r="AH529" s="50"/>
      <c r="AI529" s="50"/>
      <c r="AJ529" s="50"/>
      <c r="AK529" s="50"/>
      <c r="AL529" s="50"/>
      <c r="AM529" s="50"/>
      <c r="AN529" s="50"/>
      <c r="AO529" s="50"/>
      <c r="AP529" s="50"/>
      <c r="AQ529" s="50"/>
      <c r="AR529" s="50"/>
      <c r="AS529" s="50"/>
      <c r="AT529" s="50"/>
      <c r="AU529" s="50"/>
      <c r="AV529" s="50"/>
      <c r="AW529" s="50"/>
    </row>
    <row r="530" spans="1:49" ht="30" customHeight="1" x14ac:dyDescent="0.25">
      <c r="A530" s="23" t="s">
        <v>2110</v>
      </c>
      <c r="B530" s="23">
        <v>500</v>
      </c>
      <c r="C530" s="24" t="s">
        <v>2070</v>
      </c>
      <c r="D530" s="1" t="s">
        <v>2071</v>
      </c>
      <c r="E530" s="72" t="s">
        <v>2111</v>
      </c>
      <c r="F530" s="84" t="s">
        <v>2112</v>
      </c>
      <c r="G530" s="118" t="s">
        <v>1299</v>
      </c>
      <c r="H530" s="118" t="s">
        <v>2113</v>
      </c>
      <c r="I530" s="306">
        <v>15.4</v>
      </c>
      <c r="J530" s="28">
        <v>0.75</v>
      </c>
      <c r="K530" s="29">
        <f t="shared" si="41"/>
        <v>11.55</v>
      </c>
      <c r="L530" s="315">
        <f t="shared" si="42"/>
        <v>3.8499999999999996</v>
      </c>
      <c r="M530" s="30" t="s">
        <v>25</v>
      </c>
      <c r="N530" s="30" t="s">
        <v>2114</v>
      </c>
      <c r="O530" s="31"/>
      <c r="P530" s="32"/>
      <c r="Q530" s="32"/>
      <c r="R530" s="32"/>
      <c r="S530" s="32"/>
      <c r="T530" s="32"/>
      <c r="U530" s="32"/>
      <c r="V530" s="32"/>
      <c r="W530" s="32"/>
      <c r="X530" s="32"/>
      <c r="Y530" s="32"/>
      <c r="Z530" s="32"/>
    </row>
    <row r="531" spans="1:49" ht="30" customHeight="1" x14ac:dyDescent="0.25">
      <c r="A531" s="23">
        <v>5222</v>
      </c>
      <c r="B531" s="23">
        <v>501</v>
      </c>
      <c r="C531" s="24" t="s">
        <v>2115</v>
      </c>
      <c r="D531" s="1" t="s">
        <v>2116</v>
      </c>
      <c r="E531" s="72" t="s">
        <v>2117</v>
      </c>
      <c r="F531" s="26" t="s">
        <v>2118</v>
      </c>
      <c r="G531" s="37" t="s">
        <v>414</v>
      </c>
      <c r="H531" s="27" t="s">
        <v>2119</v>
      </c>
      <c r="I531" s="305">
        <v>3.92</v>
      </c>
      <c r="J531" s="28">
        <v>0.75</v>
      </c>
      <c r="K531" s="29">
        <f t="shared" si="41"/>
        <v>2.94</v>
      </c>
      <c r="L531" s="315">
        <f t="shared" si="42"/>
        <v>0.98</v>
      </c>
      <c r="M531" s="30" t="s">
        <v>25</v>
      </c>
      <c r="N531" s="30" t="s">
        <v>2120</v>
      </c>
      <c r="O531" s="31"/>
      <c r="P531" s="32"/>
      <c r="Q531" s="32"/>
      <c r="R531" s="32"/>
      <c r="S531" s="32"/>
      <c r="T531" s="32"/>
      <c r="U531" s="32"/>
      <c r="V531" s="32"/>
      <c r="W531" s="32"/>
      <c r="X531" s="32"/>
      <c r="Y531" s="32"/>
      <c r="Z531" s="32"/>
    </row>
    <row r="532" spans="1:49" ht="30" customHeight="1" x14ac:dyDescent="0.25">
      <c r="A532" s="23">
        <v>5223</v>
      </c>
      <c r="B532" s="23">
        <v>502</v>
      </c>
      <c r="C532" s="24" t="s">
        <v>2115</v>
      </c>
      <c r="D532" s="1" t="s">
        <v>2116</v>
      </c>
      <c r="E532" s="72" t="s">
        <v>2121</v>
      </c>
      <c r="F532" s="26" t="s">
        <v>2118</v>
      </c>
      <c r="G532" s="37" t="s">
        <v>414</v>
      </c>
      <c r="H532" s="27" t="s">
        <v>2122</v>
      </c>
      <c r="I532" s="305">
        <v>5.5</v>
      </c>
      <c r="J532" s="28">
        <v>0.75</v>
      </c>
      <c r="K532" s="29">
        <f t="shared" si="41"/>
        <v>4.125</v>
      </c>
      <c r="L532" s="315">
        <f t="shared" si="42"/>
        <v>1.375</v>
      </c>
      <c r="M532" s="30" t="s">
        <v>25</v>
      </c>
      <c r="N532" s="30" t="s">
        <v>2123</v>
      </c>
      <c r="O532" s="31"/>
      <c r="P532" s="32"/>
      <c r="Q532" s="32"/>
      <c r="R532" s="32"/>
      <c r="S532" s="32"/>
      <c r="T532" s="32"/>
      <c r="U532" s="32"/>
      <c r="V532" s="32"/>
      <c r="W532" s="32"/>
      <c r="X532" s="32"/>
      <c r="Y532" s="32"/>
      <c r="Z532" s="32"/>
    </row>
    <row r="533" spans="1:49" ht="30" customHeight="1" x14ac:dyDescent="0.25">
      <c r="A533" s="69" t="s">
        <v>2124</v>
      </c>
      <c r="B533" s="23">
        <v>503</v>
      </c>
      <c r="C533" s="70" t="s">
        <v>2115</v>
      </c>
      <c r="D533" s="1" t="s">
        <v>2116</v>
      </c>
      <c r="E533" s="72" t="s">
        <v>2125</v>
      </c>
      <c r="F533" s="26" t="s">
        <v>2126</v>
      </c>
      <c r="G533" s="74" t="s">
        <v>54</v>
      </c>
      <c r="H533" s="74" t="s">
        <v>2127</v>
      </c>
      <c r="I533" s="305">
        <v>4.1999999999999993</v>
      </c>
      <c r="J533" s="28">
        <v>0.75</v>
      </c>
      <c r="K533" s="29">
        <f t="shared" si="41"/>
        <v>3.1499999999999995</v>
      </c>
      <c r="L533" s="315">
        <f t="shared" si="42"/>
        <v>1.0499999999999998</v>
      </c>
      <c r="M533" s="30" t="s">
        <v>25</v>
      </c>
      <c r="N533" s="30" t="s">
        <v>2128</v>
      </c>
      <c r="O533" s="79"/>
      <c r="P533" s="80"/>
      <c r="Q533" s="80"/>
      <c r="R533" s="80"/>
      <c r="S533" s="80"/>
      <c r="T533" s="80"/>
      <c r="U533" s="80"/>
      <c r="V533" s="80"/>
      <c r="W533" s="80"/>
      <c r="X533" s="80"/>
      <c r="Y533" s="80"/>
      <c r="Z533" s="80"/>
    </row>
    <row r="534" spans="1:49" ht="30" customHeight="1" x14ac:dyDescent="0.25">
      <c r="A534" s="69" t="s">
        <v>2129</v>
      </c>
      <c r="B534" s="23">
        <v>504</v>
      </c>
      <c r="C534" s="70" t="s">
        <v>2115</v>
      </c>
      <c r="D534" s="1" t="s">
        <v>2116</v>
      </c>
      <c r="E534" s="72" t="s">
        <v>2125</v>
      </c>
      <c r="F534" s="51" t="s">
        <v>2130</v>
      </c>
      <c r="G534" s="72" t="s">
        <v>39</v>
      </c>
      <c r="H534" s="74" t="s">
        <v>2131</v>
      </c>
      <c r="I534" s="305">
        <v>4.2</v>
      </c>
      <c r="J534" s="28">
        <v>0.75</v>
      </c>
      <c r="K534" s="29">
        <f t="shared" si="41"/>
        <v>3.1500000000000004</v>
      </c>
      <c r="L534" s="315">
        <f t="shared" si="42"/>
        <v>1.0499999999999998</v>
      </c>
      <c r="M534" s="30" t="s">
        <v>25</v>
      </c>
      <c r="N534" s="30" t="s">
        <v>2132</v>
      </c>
      <c r="O534" s="79"/>
      <c r="P534" s="80"/>
      <c r="Q534" s="80"/>
      <c r="R534" s="80"/>
      <c r="S534" s="80"/>
      <c r="T534" s="80"/>
      <c r="U534" s="80"/>
      <c r="V534" s="80"/>
      <c r="W534" s="80"/>
      <c r="X534" s="80"/>
      <c r="Y534" s="80"/>
      <c r="Z534" s="80"/>
    </row>
    <row r="535" spans="1:49" ht="30" customHeight="1" x14ac:dyDescent="0.25">
      <c r="A535" s="69">
        <v>5993</v>
      </c>
      <c r="B535" s="23">
        <v>505</v>
      </c>
      <c r="C535" s="70" t="s">
        <v>2115</v>
      </c>
      <c r="D535" s="1" t="s">
        <v>2116</v>
      </c>
      <c r="E535" s="25" t="s">
        <v>2125</v>
      </c>
      <c r="F535" s="26" t="s">
        <v>2133</v>
      </c>
      <c r="G535" s="37" t="s">
        <v>117</v>
      </c>
      <c r="H535" s="74" t="s">
        <v>2134</v>
      </c>
      <c r="I535" s="305">
        <v>4.2</v>
      </c>
      <c r="J535" s="28">
        <v>0.75</v>
      </c>
      <c r="K535" s="29">
        <f t="shared" si="41"/>
        <v>3.1500000000000004</v>
      </c>
      <c r="L535" s="315">
        <f t="shared" si="42"/>
        <v>1.0499999999999998</v>
      </c>
      <c r="M535" s="30" t="s">
        <v>25</v>
      </c>
      <c r="N535" s="30" t="s">
        <v>2135</v>
      </c>
      <c r="O535" s="126"/>
      <c r="P535" s="127"/>
      <c r="Q535" s="127"/>
      <c r="R535" s="127"/>
      <c r="S535" s="127"/>
      <c r="T535" s="127"/>
      <c r="U535" s="127"/>
      <c r="V535" s="127"/>
      <c r="W535" s="127"/>
      <c r="X535" s="127"/>
      <c r="Y535" s="127"/>
      <c r="Z535" s="127"/>
    </row>
    <row r="536" spans="1:49" ht="30" customHeight="1" x14ac:dyDescent="0.25">
      <c r="A536" s="23" t="s">
        <v>2136</v>
      </c>
      <c r="B536" s="23">
        <v>506</v>
      </c>
      <c r="C536" s="35" t="s">
        <v>2115</v>
      </c>
      <c r="D536" s="1" t="s">
        <v>2116</v>
      </c>
      <c r="E536" s="25" t="s">
        <v>2125</v>
      </c>
      <c r="F536" s="26" t="s">
        <v>2137</v>
      </c>
      <c r="G536" s="27" t="s">
        <v>29</v>
      </c>
      <c r="H536" s="27" t="s">
        <v>2138</v>
      </c>
      <c r="I536" s="305">
        <v>4.2</v>
      </c>
      <c r="J536" s="28">
        <v>0.75</v>
      </c>
      <c r="K536" s="29">
        <f t="shared" si="41"/>
        <v>3.1500000000000004</v>
      </c>
      <c r="L536" s="315">
        <f t="shared" si="42"/>
        <v>1.0499999999999998</v>
      </c>
      <c r="M536" s="30" t="s">
        <v>25</v>
      </c>
      <c r="N536" s="30" t="s">
        <v>2139</v>
      </c>
      <c r="O536" s="31"/>
      <c r="P536" s="32"/>
      <c r="Q536" s="32"/>
      <c r="R536" s="32"/>
      <c r="S536" s="32"/>
      <c r="T536" s="32"/>
      <c r="U536" s="32"/>
      <c r="V536" s="32"/>
      <c r="W536" s="32"/>
      <c r="X536" s="32"/>
      <c r="Y536" s="32"/>
      <c r="Z536" s="32"/>
    </row>
    <row r="537" spans="1:49" ht="30" customHeight="1" x14ac:dyDescent="0.25">
      <c r="A537" s="69" t="s">
        <v>2140</v>
      </c>
      <c r="B537" s="23">
        <v>507</v>
      </c>
      <c r="C537" s="24" t="s">
        <v>2115</v>
      </c>
      <c r="D537" s="1" t="s">
        <v>2116</v>
      </c>
      <c r="E537" s="33" t="s">
        <v>2141</v>
      </c>
      <c r="F537" s="26" t="s">
        <v>2137</v>
      </c>
      <c r="G537" s="74" t="s">
        <v>29</v>
      </c>
      <c r="H537" s="74" t="s">
        <v>2142</v>
      </c>
      <c r="I537" s="306">
        <v>5.89</v>
      </c>
      <c r="J537" s="28">
        <v>0.75</v>
      </c>
      <c r="K537" s="29">
        <f t="shared" si="41"/>
        <v>4.4174999999999995</v>
      </c>
      <c r="L537" s="315">
        <f t="shared" si="42"/>
        <v>1.4725000000000001</v>
      </c>
      <c r="M537" s="30" t="s">
        <v>25</v>
      </c>
      <c r="N537" s="30" t="s">
        <v>2143</v>
      </c>
      <c r="O537" s="79"/>
      <c r="P537" s="80"/>
      <c r="Q537" s="80"/>
      <c r="R537" s="80"/>
      <c r="S537" s="80"/>
      <c r="T537" s="80"/>
      <c r="U537" s="80"/>
      <c r="V537" s="80"/>
      <c r="W537" s="80"/>
      <c r="X537" s="80"/>
      <c r="Y537" s="80"/>
      <c r="Z537" s="80"/>
    </row>
    <row r="538" spans="1:49" ht="30" customHeight="1" x14ac:dyDescent="0.25">
      <c r="A538" s="69" t="s">
        <v>2144</v>
      </c>
      <c r="B538" s="23">
        <v>508</v>
      </c>
      <c r="C538" s="24" t="s">
        <v>2115</v>
      </c>
      <c r="D538" s="1" t="s">
        <v>2116</v>
      </c>
      <c r="E538" s="25" t="s">
        <v>2141</v>
      </c>
      <c r="F538" s="26" t="s">
        <v>2126</v>
      </c>
      <c r="G538" s="74" t="s">
        <v>54</v>
      </c>
      <c r="H538" s="74" t="s">
        <v>2145</v>
      </c>
      <c r="I538" s="306">
        <v>5.89</v>
      </c>
      <c r="J538" s="28">
        <v>0.75</v>
      </c>
      <c r="K538" s="29">
        <f t="shared" si="41"/>
        <v>4.4174999999999995</v>
      </c>
      <c r="L538" s="315">
        <f t="shared" si="42"/>
        <v>1.4725000000000001</v>
      </c>
      <c r="M538" s="30" t="s">
        <v>25</v>
      </c>
      <c r="N538" s="30" t="s">
        <v>2146</v>
      </c>
      <c r="O538" s="79"/>
      <c r="P538" s="80"/>
      <c r="Q538" s="80"/>
      <c r="R538" s="80"/>
      <c r="S538" s="80"/>
      <c r="T538" s="80"/>
      <c r="U538" s="80"/>
      <c r="V538" s="80"/>
      <c r="W538" s="80"/>
      <c r="X538" s="80"/>
      <c r="Y538" s="80"/>
      <c r="Z538" s="80"/>
    </row>
    <row r="539" spans="1:49" ht="30" customHeight="1" x14ac:dyDescent="0.25">
      <c r="A539" s="69">
        <v>5994</v>
      </c>
      <c r="B539" s="23">
        <v>509</v>
      </c>
      <c r="C539" s="70" t="s">
        <v>2115</v>
      </c>
      <c r="D539" s="1" t="s">
        <v>2116</v>
      </c>
      <c r="E539" s="25" t="s">
        <v>2141</v>
      </c>
      <c r="F539" s="26" t="s">
        <v>2147</v>
      </c>
      <c r="G539" s="37" t="s">
        <v>117</v>
      </c>
      <c r="H539" s="74" t="s">
        <v>2148</v>
      </c>
      <c r="I539" s="306">
        <v>5.89</v>
      </c>
      <c r="J539" s="28">
        <v>0.75</v>
      </c>
      <c r="K539" s="29">
        <f t="shared" si="41"/>
        <v>4.4174999999999995</v>
      </c>
      <c r="L539" s="315">
        <f t="shared" si="42"/>
        <v>1.4725000000000001</v>
      </c>
      <c r="M539" s="30" t="s">
        <v>25</v>
      </c>
      <c r="N539" s="30" t="s">
        <v>2149</v>
      </c>
      <c r="O539" s="126"/>
      <c r="P539" s="127"/>
      <c r="Q539" s="127"/>
      <c r="R539" s="127"/>
      <c r="S539" s="127"/>
      <c r="T539" s="127"/>
      <c r="U539" s="127"/>
      <c r="V539" s="127"/>
      <c r="W539" s="127"/>
      <c r="X539" s="127"/>
      <c r="Y539" s="127"/>
      <c r="Z539" s="127"/>
    </row>
    <row r="540" spans="1:49" ht="30" customHeight="1" x14ac:dyDescent="0.25">
      <c r="A540" s="69" t="s">
        <v>2150</v>
      </c>
      <c r="B540" s="23">
        <v>510</v>
      </c>
      <c r="C540" s="70" t="s">
        <v>2115</v>
      </c>
      <c r="D540" s="1" t="s">
        <v>2116</v>
      </c>
      <c r="E540" s="25" t="s">
        <v>2141</v>
      </c>
      <c r="F540" s="51" t="s">
        <v>2151</v>
      </c>
      <c r="G540" s="72" t="s">
        <v>39</v>
      </c>
      <c r="H540" s="74" t="s">
        <v>2152</v>
      </c>
      <c r="I540" s="306">
        <v>5.89</v>
      </c>
      <c r="J540" s="28">
        <v>0.75</v>
      </c>
      <c r="K540" s="29">
        <f t="shared" si="41"/>
        <v>4.4174999999999995</v>
      </c>
      <c r="L540" s="315">
        <f t="shared" si="42"/>
        <v>1.4725000000000001</v>
      </c>
      <c r="M540" s="30" t="s">
        <v>25</v>
      </c>
      <c r="N540" s="30" t="s">
        <v>2153</v>
      </c>
      <c r="O540" s="79"/>
      <c r="P540" s="80"/>
      <c r="Q540" s="80"/>
      <c r="R540" s="80"/>
      <c r="S540" s="80"/>
      <c r="T540" s="80"/>
      <c r="U540" s="80"/>
      <c r="V540" s="80"/>
      <c r="W540" s="80"/>
      <c r="X540" s="80"/>
      <c r="Y540" s="80"/>
      <c r="Z540" s="80"/>
    </row>
    <row r="541" spans="1:49" ht="30" customHeight="1" x14ac:dyDescent="0.25">
      <c r="A541" s="23">
        <v>9099</v>
      </c>
      <c r="B541" s="23">
        <v>511</v>
      </c>
      <c r="C541" s="24" t="s">
        <v>2154</v>
      </c>
      <c r="D541" s="1" t="s">
        <v>2155</v>
      </c>
      <c r="E541" s="25" t="s">
        <v>2156</v>
      </c>
      <c r="F541" s="94" t="s">
        <v>2157</v>
      </c>
      <c r="G541" s="37" t="s">
        <v>2158</v>
      </c>
      <c r="H541" s="27" t="s">
        <v>2159</v>
      </c>
      <c r="I541" s="305">
        <v>7.45</v>
      </c>
      <c r="J541" s="28">
        <v>0.75</v>
      </c>
      <c r="K541" s="29">
        <f t="shared" si="41"/>
        <v>5.5875000000000004</v>
      </c>
      <c r="L541" s="315">
        <f t="shared" si="42"/>
        <v>1.8624999999999998</v>
      </c>
      <c r="M541" s="30" t="s">
        <v>25</v>
      </c>
      <c r="N541" s="30" t="s">
        <v>2160</v>
      </c>
      <c r="O541" s="31"/>
      <c r="P541" s="32"/>
      <c r="Q541" s="32"/>
      <c r="R541" s="32"/>
      <c r="S541" s="32"/>
      <c r="T541" s="32"/>
      <c r="U541" s="32"/>
      <c r="V541" s="32"/>
      <c r="W541" s="32"/>
      <c r="X541" s="32"/>
      <c r="Y541" s="32"/>
      <c r="Z541" s="32"/>
    </row>
    <row r="542" spans="1:49" ht="30" customHeight="1" x14ac:dyDescent="0.25">
      <c r="A542" s="23" t="s">
        <v>2161</v>
      </c>
      <c r="B542" s="23">
        <v>512</v>
      </c>
      <c r="C542" s="35" t="s">
        <v>2162</v>
      </c>
      <c r="D542" s="1" t="s">
        <v>2163</v>
      </c>
      <c r="E542" s="25" t="s">
        <v>2164</v>
      </c>
      <c r="F542" s="94" t="s">
        <v>2165</v>
      </c>
      <c r="G542" s="27" t="s">
        <v>43</v>
      </c>
      <c r="H542" s="27" t="s">
        <v>2166</v>
      </c>
      <c r="I542" s="305">
        <v>6.6</v>
      </c>
      <c r="J542" s="28">
        <v>0.75</v>
      </c>
      <c r="K542" s="29">
        <f t="shared" si="41"/>
        <v>4.9499999999999993</v>
      </c>
      <c r="L542" s="315">
        <f t="shared" si="42"/>
        <v>1.6500000000000004</v>
      </c>
      <c r="M542" s="30" t="s">
        <v>25</v>
      </c>
      <c r="N542" s="30" t="s">
        <v>2167</v>
      </c>
      <c r="O542" s="58"/>
      <c r="P542" s="59"/>
      <c r="Q542" s="59"/>
      <c r="R542" s="59"/>
      <c r="S542" s="59"/>
      <c r="T542" s="59"/>
      <c r="U542" s="59"/>
      <c r="V542" s="59"/>
      <c r="W542" s="59"/>
      <c r="X542" s="59"/>
      <c r="Y542" s="59"/>
      <c r="Z542" s="59"/>
    </row>
    <row r="543" spans="1:49" ht="30" customHeight="1" x14ac:dyDescent="0.25">
      <c r="A543" s="23" t="s">
        <v>2168</v>
      </c>
      <c r="B543" s="23">
        <v>513</v>
      </c>
      <c r="C543" s="35" t="s">
        <v>2162</v>
      </c>
      <c r="D543" s="1" t="s">
        <v>2163</v>
      </c>
      <c r="E543" s="25" t="s">
        <v>2169</v>
      </c>
      <c r="F543" s="94" t="s">
        <v>2165</v>
      </c>
      <c r="G543" s="27" t="s">
        <v>43</v>
      </c>
      <c r="H543" s="40" t="s">
        <v>2170</v>
      </c>
      <c r="I543" s="305">
        <v>19.8</v>
      </c>
      <c r="J543" s="28">
        <v>0.75</v>
      </c>
      <c r="K543" s="29">
        <f t="shared" si="41"/>
        <v>14.850000000000001</v>
      </c>
      <c r="L543" s="315">
        <f t="shared" si="42"/>
        <v>4.9499999999999993</v>
      </c>
      <c r="M543" s="30" t="s">
        <v>25</v>
      </c>
      <c r="N543" s="30" t="s">
        <v>2171</v>
      </c>
      <c r="O543" s="58"/>
      <c r="P543" s="59"/>
      <c r="Q543" s="59"/>
      <c r="R543" s="59"/>
      <c r="S543" s="59"/>
      <c r="T543" s="59"/>
      <c r="U543" s="59"/>
      <c r="V543" s="59"/>
      <c r="W543" s="59"/>
      <c r="X543" s="59"/>
      <c r="Y543" s="59"/>
      <c r="Z543" s="59"/>
    </row>
    <row r="544" spans="1:49" ht="30" customHeight="1" x14ac:dyDescent="0.25">
      <c r="A544" s="23" t="s">
        <v>2172</v>
      </c>
      <c r="B544" s="23">
        <v>514</v>
      </c>
      <c r="C544" s="35" t="s">
        <v>2162</v>
      </c>
      <c r="D544" s="1" t="s">
        <v>2163</v>
      </c>
      <c r="E544" s="25" t="s">
        <v>2173</v>
      </c>
      <c r="F544" s="94" t="s">
        <v>2165</v>
      </c>
      <c r="G544" s="27" t="s">
        <v>43</v>
      </c>
      <c r="H544" s="27" t="s">
        <v>2174</v>
      </c>
      <c r="I544" s="305">
        <v>9.6</v>
      </c>
      <c r="J544" s="28">
        <v>0.75</v>
      </c>
      <c r="K544" s="29">
        <f t="shared" si="41"/>
        <v>7.1999999999999993</v>
      </c>
      <c r="L544" s="315">
        <f t="shared" si="42"/>
        <v>2.4000000000000004</v>
      </c>
      <c r="M544" s="30" t="s">
        <v>25</v>
      </c>
      <c r="N544" s="30" t="s">
        <v>2175</v>
      </c>
      <c r="O544" s="58"/>
      <c r="P544" s="59"/>
      <c r="Q544" s="59"/>
      <c r="R544" s="59"/>
      <c r="S544" s="59"/>
      <c r="T544" s="59"/>
      <c r="U544" s="59"/>
      <c r="V544" s="59"/>
      <c r="W544" s="59"/>
      <c r="X544" s="59"/>
      <c r="Y544" s="59"/>
      <c r="Z544" s="59"/>
    </row>
    <row r="545" spans="1:49" ht="30" customHeight="1" x14ac:dyDescent="0.25">
      <c r="A545" s="23" t="s">
        <v>2176</v>
      </c>
      <c r="B545" s="23">
        <v>515</v>
      </c>
      <c r="C545" s="35" t="s">
        <v>2162</v>
      </c>
      <c r="D545" s="1" t="s">
        <v>2163</v>
      </c>
      <c r="E545" s="25" t="s">
        <v>2177</v>
      </c>
      <c r="F545" s="94" t="s">
        <v>2165</v>
      </c>
      <c r="G545" s="27" t="s">
        <v>43</v>
      </c>
      <c r="H545" s="27" t="s">
        <v>2178</v>
      </c>
      <c r="I545" s="305">
        <v>28.8</v>
      </c>
      <c r="J545" s="28">
        <v>0.75</v>
      </c>
      <c r="K545" s="29">
        <f t="shared" si="41"/>
        <v>21.6</v>
      </c>
      <c r="L545" s="315">
        <f t="shared" si="42"/>
        <v>7.1999999999999993</v>
      </c>
      <c r="M545" s="30" t="s">
        <v>25</v>
      </c>
      <c r="N545" s="30" t="s">
        <v>2179</v>
      </c>
      <c r="O545" s="58"/>
      <c r="P545" s="59"/>
      <c r="Q545" s="59"/>
      <c r="R545" s="59"/>
      <c r="S545" s="59"/>
      <c r="T545" s="59"/>
      <c r="U545" s="59"/>
      <c r="V545" s="59"/>
      <c r="W545" s="59"/>
      <c r="X545" s="59"/>
      <c r="Y545" s="59"/>
      <c r="Z545" s="59"/>
    </row>
    <row r="546" spans="1:49" ht="30" customHeight="1" x14ac:dyDescent="0.25">
      <c r="A546" s="23" t="s">
        <v>2180</v>
      </c>
      <c r="B546" s="23">
        <v>516</v>
      </c>
      <c r="C546" s="35" t="s">
        <v>2162</v>
      </c>
      <c r="D546" s="1" t="s">
        <v>2163</v>
      </c>
      <c r="E546" s="25" t="s">
        <v>2181</v>
      </c>
      <c r="F546" s="94" t="s">
        <v>2165</v>
      </c>
      <c r="G546" s="27" t="s">
        <v>43</v>
      </c>
      <c r="H546" s="27" t="s">
        <v>2182</v>
      </c>
      <c r="I546" s="305">
        <v>8.6999999999999993</v>
      </c>
      <c r="J546" s="28">
        <v>0.75</v>
      </c>
      <c r="K546" s="29">
        <f t="shared" si="41"/>
        <v>6.5249999999999995</v>
      </c>
      <c r="L546" s="315">
        <f t="shared" si="42"/>
        <v>2.1749999999999998</v>
      </c>
      <c r="M546" s="30" t="s">
        <v>25</v>
      </c>
      <c r="N546" s="30" t="s">
        <v>2183</v>
      </c>
      <c r="O546" s="58"/>
      <c r="P546" s="59"/>
      <c r="Q546" s="59"/>
      <c r="R546" s="59"/>
      <c r="S546" s="59"/>
      <c r="T546" s="59"/>
      <c r="U546" s="59"/>
      <c r="V546" s="59"/>
      <c r="W546" s="59"/>
      <c r="X546" s="59"/>
      <c r="Y546" s="59"/>
      <c r="Z546" s="59"/>
    </row>
    <row r="547" spans="1:49" ht="30" customHeight="1" x14ac:dyDescent="0.25">
      <c r="A547" s="23" t="s">
        <v>2184</v>
      </c>
      <c r="B547" s="23">
        <v>517</v>
      </c>
      <c r="C547" s="35" t="s">
        <v>2162</v>
      </c>
      <c r="D547" s="1" t="s">
        <v>2163</v>
      </c>
      <c r="E547" s="25" t="s">
        <v>2185</v>
      </c>
      <c r="F547" s="94" t="s">
        <v>2165</v>
      </c>
      <c r="G547" s="27" t="s">
        <v>43</v>
      </c>
      <c r="H547" s="27" t="s">
        <v>2186</v>
      </c>
      <c r="I547" s="305">
        <v>26.1</v>
      </c>
      <c r="J547" s="28">
        <v>0.75</v>
      </c>
      <c r="K547" s="29">
        <f t="shared" si="41"/>
        <v>19.575000000000003</v>
      </c>
      <c r="L547" s="315">
        <f t="shared" si="42"/>
        <v>6.5249999999999986</v>
      </c>
      <c r="M547" s="30" t="s">
        <v>25</v>
      </c>
      <c r="N547" s="30" t="s">
        <v>2187</v>
      </c>
      <c r="O547" s="58"/>
      <c r="P547" s="59"/>
      <c r="Q547" s="59"/>
      <c r="R547" s="59"/>
      <c r="S547" s="59"/>
      <c r="T547" s="59"/>
      <c r="U547" s="59"/>
      <c r="V547" s="59"/>
      <c r="W547" s="59"/>
      <c r="X547" s="59"/>
      <c r="Y547" s="59"/>
      <c r="Z547" s="59"/>
    </row>
    <row r="548" spans="1:49" ht="30" customHeight="1" x14ac:dyDescent="0.25">
      <c r="A548" s="23" t="s">
        <v>2188</v>
      </c>
      <c r="B548" s="23">
        <v>518</v>
      </c>
      <c r="C548" s="35" t="s">
        <v>2189</v>
      </c>
      <c r="D548" s="1" t="s">
        <v>2190</v>
      </c>
      <c r="E548" s="33" t="s">
        <v>2191</v>
      </c>
      <c r="F548" s="26" t="s">
        <v>2192</v>
      </c>
      <c r="G548" s="37" t="s">
        <v>29</v>
      </c>
      <c r="H548" s="27" t="s">
        <v>2193</v>
      </c>
      <c r="I548" s="305">
        <v>7.5</v>
      </c>
      <c r="J548" s="28">
        <v>0.75</v>
      </c>
      <c r="K548" s="29">
        <f t="shared" si="41"/>
        <v>5.625</v>
      </c>
      <c r="L548" s="315">
        <f t="shared" si="42"/>
        <v>1.875</v>
      </c>
      <c r="M548" s="30" t="s">
        <v>25</v>
      </c>
      <c r="N548" s="30" t="s">
        <v>2194</v>
      </c>
      <c r="O548" s="31"/>
      <c r="P548" s="32"/>
      <c r="Q548" s="32"/>
      <c r="R548" s="32"/>
      <c r="S548" s="32"/>
      <c r="T548" s="32"/>
      <c r="U548" s="32"/>
      <c r="V548" s="32"/>
      <c r="W548" s="32"/>
      <c r="X548" s="32"/>
      <c r="Y548" s="32"/>
      <c r="Z548" s="32"/>
    </row>
    <row r="549" spans="1:49" ht="30" customHeight="1" x14ac:dyDescent="0.25">
      <c r="A549" s="23">
        <v>9589</v>
      </c>
      <c r="B549" s="23">
        <v>519</v>
      </c>
      <c r="C549" s="35" t="s">
        <v>2189</v>
      </c>
      <c r="D549" s="1" t="s">
        <v>2190</v>
      </c>
      <c r="E549" s="25" t="s">
        <v>2191</v>
      </c>
      <c r="F549" s="94" t="s">
        <v>2195</v>
      </c>
      <c r="G549" s="37" t="s">
        <v>39</v>
      </c>
      <c r="H549" s="27" t="s">
        <v>2196</v>
      </c>
      <c r="I549" s="305">
        <v>7.5</v>
      </c>
      <c r="J549" s="28">
        <v>0.75</v>
      </c>
      <c r="K549" s="29">
        <f t="shared" si="41"/>
        <v>5.625</v>
      </c>
      <c r="L549" s="315">
        <f t="shared" si="42"/>
        <v>1.875</v>
      </c>
      <c r="M549" s="30" t="s">
        <v>25</v>
      </c>
      <c r="N549" s="30" t="s">
        <v>2197</v>
      </c>
      <c r="O549" s="31"/>
      <c r="P549" s="32"/>
      <c r="Q549" s="32"/>
      <c r="R549" s="32"/>
      <c r="S549" s="32"/>
      <c r="T549" s="32"/>
      <c r="U549" s="32"/>
      <c r="V549" s="32"/>
      <c r="W549" s="32"/>
      <c r="X549" s="32"/>
      <c r="Y549" s="32"/>
      <c r="Z549" s="32"/>
    </row>
    <row r="550" spans="1:49" ht="30" customHeight="1" x14ac:dyDescent="0.25">
      <c r="A550" s="23">
        <v>9864</v>
      </c>
      <c r="B550" s="23">
        <v>520</v>
      </c>
      <c r="C550" s="24" t="s">
        <v>2189</v>
      </c>
      <c r="D550" s="1" t="s">
        <v>2190</v>
      </c>
      <c r="E550" s="25" t="s">
        <v>2198</v>
      </c>
      <c r="F550" s="26" t="s">
        <v>2199</v>
      </c>
      <c r="G550" s="37" t="s">
        <v>1299</v>
      </c>
      <c r="H550" s="37" t="s">
        <v>2200</v>
      </c>
      <c r="I550" s="305">
        <v>11.4</v>
      </c>
      <c r="J550" s="28">
        <v>0.75</v>
      </c>
      <c r="K550" s="29">
        <f t="shared" si="41"/>
        <v>8.5500000000000007</v>
      </c>
      <c r="L550" s="315">
        <f t="shared" si="42"/>
        <v>2.8499999999999996</v>
      </c>
      <c r="M550" s="30" t="s">
        <v>25</v>
      </c>
      <c r="N550" s="30" t="s">
        <v>2201</v>
      </c>
      <c r="O550" s="31"/>
      <c r="P550" s="32"/>
      <c r="Q550" s="32"/>
      <c r="R550" s="32"/>
      <c r="S550" s="32"/>
      <c r="T550" s="32"/>
      <c r="U550" s="32"/>
      <c r="V550" s="32"/>
      <c r="W550" s="32"/>
      <c r="X550" s="32"/>
      <c r="Y550" s="32"/>
      <c r="Z550" s="32"/>
    </row>
    <row r="551" spans="1:49" ht="30" customHeight="1" x14ac:dyDescent="0.25">
      <c r="A551" s="23" t="s">
        <v>2202</v>
      </c>
      <c r="B551" s="23">
        <v>521</v>
      </c>
      <c r="C551" s="35" t="s">
        <v>2189</v>
      </c>
      <c r="D551" s="1" t="s">
        <v>2190</v>
      </c>
      <c r="E551" s="108" t="s">
        <v>2198</v>
      </c>
      <c r="F551" s="4" t="s">
        <v>2203</v>
      </c>
      <c r="G551" s="27" t="s">
        <v>39</v>
      </c>
      <c r="H551" s="27" t="s">
        <v>2204</v>
      </c>
      <c r="I551" s="305">
        <v>11.4</v>
      </c>
      <c r="J551" s="28">
        <v>0.75</v>
      </c>
      <c r="K551" s="29">
        <v>8.5500000000000007</v>
      </c>
      <c r="L551" s="315">
        <v>2.85</v>
      </c>
      <c r="M551" s="30" t="s">
        <v>25</v>
      </c>
      <c r="N551" s="30" t="s">
        <v>2205</v>
      </c>
      <c r="O551" s="31"/>
      <c r="P551" s="32"/>
      <c r="Q551" s="32"/>
      <c r="R551" s="32"/>
      <c r="S551" s="32"/>
      <c r="T551" s="32"/>
      <c r="U551" s="32"/>
      <c r="V551" s="32"/>
      <c r="W551" s="32"/>
      <c r="X551" s="32"/>
      <c r="Y551" s="32"/>
      <c r="Z551" s="32"/>
      <c r="AA551" s="50"/>
      <c r="AB551" s="50"/>
      <c r="AC551" s="50"/>
      <c r="AD551" s="50"/>
      <c r="AE551" s="50"/>
      <c r="AF551" s="50"/>
      <c r="AG551" s="50"/>
      <c r="AH551" s="50"/>
      <c r="AI551" s="50"/>
      <c r="AJ551" s="50"/>
      <c r="AK551" s="50"/>
      <c r="AL551" s="50"/>
      <c r="AM551" s="50"/>
      <c r="AN551" s="50"/>
      <c r="AO551" s="50"/>
      <c r="AP551" s="50"/>
      <c r="AQ551" s="50"/>
      <c r="AR551" s="50"/>
      <c r="AS551" s="50"/>
      <c r="AT551" s="50"/>
      <c r="AU551" s="50"/>
      <c r="AV551" s="50"/>
      <c r="AW551" s="50"/>
    </row>
    <row r="552" spans="1:49" ht="30" customHeight="1" x14ac:dyDescent="0.25">
      <c r="A552" s="23" t="s">
        <v>2206</v>
      </c>
      <c r="B552" s="23">
        <v>522</v>
      </c>
      <c r="C552" s="35" t="s">
        <v>2189</v>
      </c>
      <c r="D552" s="1" t="s">
        <v>2190</v>
      </c>
      <c r="E552" s="36" t="s">
        <v>2207</v>
      </c>
      <c r="F552" s="128" t="s">
        <v>2192</v>
      </c>
      <c r="G552" s="129" t="s">
        <v>29</v>
      </c>
      <c r="H552" s="27" t="s">
        <v>2208</v>
      </c>
      <c r="I552" s="310">
        <v>7.8</v>
      </c>
      <c r="J552" s="130">
        <v>0.75</v>
      </c>
      <c r="K552" s="74">
        <f t="shared" ref="K552:K554" si="43">I552*J552</f>
        <v>5.85</v>
      </c>
      <c r="L552" s="315">
        <f t="shared" ref="L552:L554" si="44">I552-K552</f>
        <v>1.9500000000000002</v>
      </c>
      <c r="M552" s="36" t="s">
        <v>25</v>
      </c>
      <c r="N552" s="30" t="s">
        <v>2209</v>
      </c>
      <c r="O552" s="131"/>
      <c r="P552" s="132"/>
      <c r="Q552" s="133"/>
      <c r="R552" s="133"/>
      <c r="S552" s="50"/>
      <c r="T552" s="50"/>
      <c r="U552" s="50"/>
      <c r="V552" s="50"/>
      <c r="W552" s="50"/>
      <c r="X552" s="50"/>
      <c r="Y552" s="50"/>
      <c r="Z552" s="50"/>
      <c r="AA552" s="50"/>
      <c r="AB552" s="50"/>
      <c r="AC552" s="50"/>
      <c r="AD552" s="50"/>
      <c r="AE552" s="50"/>
      <c r="AF552" s="50"/>
      <c r="AG552" s="50"/>
      <c r="AH552" s="50"/>
      <c r="AI552" s="50"/>
      <c r="AJ552" s="50"/>
      <c r="AK552" s="50"/>
      <c r="AL552" s="50"/>
      <c r="AM552" s="50"/>
      <c r="AN552" s="50"/>
      <c r="AO552" s="50"/>
      <c r="AP552" s="50"/>
      <c r="AQ552" s="50"/>
      <c r="AR552" s="50"/>
      <c r="AS552" s="50"/>
      <c r="AT552" s="50"/>
      <c r="AU552" s="50"/>
      <c r="AV552" s="50"/>
      <c r="AW552" s="50"/>
    </row>
    <row r="553" spans="1:49" ht="30" customHeight="1" x14ac:dyDescent="0.25">
      <c r="A553" s="23">
        <v>9592</v>
      </c>
      <c r="B553" s="23">
        <v>523</v>
      </c>
      <c r="C553" s="35" t="s">
        <v>2189</v>
      </c>
      <c r="D553" s="1" t="s">
        <v>2190</v>
      </c>
      <c r="E553" s="25" t="s">
        <v>2207</v>
      </c>
      <c r="F553" s="26" t="s">
        <v>2195</v>
      </c>
      <c r="G553" s="37" t="s">
        <v>39</v>
      </c>
      <c r="H553" s="27" t="s">
        <v>2210</v>
      </c>
      <c r="I553" s="305">
        <v>7.8</v>
      </c>
      <c r="J553" s="28">
        <v>0.75</v>
      </c>
      <c r="K553" s="29">
        <f t="shared" si="43"/>
        <v>5.85</v>
      </c>
      <c r="L553" s="315">
        <f t="shared" si="44"/>
        <v>1.9500000000000002</v>
      </c>
      <c r="M553" s="30" t="s">
        <v>25</v>
      </c>
      <c r="N553" s="30" t="s">
        <v>2211</v>
      </c>
      <c r="O553" s="31"/>
      <c r="P553" s="32"/>
      <c r="Q553" s="32"/>
      <c r="R553" s="32"/>
      <c r="S553" s="32"/>
      <c r="T553" s="32"/>
      <c r="U553" s="32"/>
      <c r="V553" s="32"/>
      <c r="W553" s="32"/>
      <c r="X553" s="32"/>
      <c r="Y553" s="32"/>
      <c r="Z553" s="32"/>
    </row>
    <row r="554" spans="1:49" ht="30" customHeight="1" x14ac:dyDescent="0.25">
      <c r="A554" s="23">
        <v>9865</v>
      </c>
      <c r="B554" s="23">
        <v>524</v>
      </c>
      <c r="C554" s="24" t="s">
        <v>2189</v>
      </c>
      <c r="D554" s="1" t="s">
        <v>2190</v>
      </c>
      <c r="E554" s="25" t="s">
        <v>2212</v>
      </c>
      <c r="F554" s="26" t="s">
        <v>2213</v>
      </c>
      <c r="G554" s="37" t="s">
        <v>1299</v>
      </c>
      <c r="H554" s="37" t="s">
        <v>2214</v>
      </c>
      <c r="I554" s="305">
        <v>11.4</v>
      </c>
      <c r="J554" s="28">
        <v>0.75</v>
      </c>
      <c r="K554" s="29">
        <f t="shared" si="43"/>
        <v>8.5500000000000007</v>
      </c>
      <c r="L554" s="315">
        <f t="shared" si="44"/>
        <v>2.8499999999999996</v>
      </c>
      <c r="M554" s="30" t="s">
        <v>25</v>
      </c>
      <c r="N554" s="30" t="s">
        <v>2215</v>
      </c>
      <c r="O554" s="31"/>
      <c r="P554" s="32"/>
      <c r="Q554" s="32"/>
      <c r="R554" s="32"/>
      <c r="S554" s="32"/>
      <c r="T554" s="32"/>
      <c r="U554" s="32"/>
      <c r="V554" s="32"/>
      <c r="W554" s="32"/>
      <c r="X554" s="32"/>
      <c r="Y554" s="32"/>
      <c r="Z554" s="32"/>
    </row>
    <row r="555" spans="1:49" ht="30" customHeight="1" x14ac:dyDescent="0.25">
      <c r="A555" s="23" t="s">
        <v>2216</v>
      </c>
      <c r="B555" s="23">
        <v>525</v>
      </c>
      <c r="C555" s="35" t="s">
        <v>2189</v>
      </c>
      <c r="D555" s="1" t="s">
        <v>2190</v>
      </c>
      <c r="E555" s="108" t="s">
        <v>2212</v>
      </c>
      <c r="F555" s="4" t="s">
        <v>2203</v>
      </c>
      <c r="G555" s="27" t="s">
        <v>39</v>
      </c>
      <c r="H555" s="27" t="s">
        <v>2217</v>
      </c>
      <c r="I555" s="305">
        <v>11.4</v>
      </c>
      <c r="J555" s="28">
        <v>0.75</v>
      </c>
      <c r="K555" s="29">
        <v>8.5500000000000007</v>
      </c>
      <c r="L555" s="315">
        <v>2.85</v>
      </c>
      <c r="M555" s="30" t="s">
        <v>25</v>
      </c>
      <c r="N555" s="30" t="s">
        <v>2218</v>
      </c>
      <c r="O555" s="31"/>
      <c r="P555" s="32"/>
      <c r="Q555" s="32"/>
      <c r="R555" s="32"/>
      <c r="S555" s="32"/>
      <c r="T555" s="32"/>
      <c r="U555" s="32"/>
      <c r="V555" s="32"/>
      <c r="W555" s="32"/>
      <c r="X555" s="32"/>
      <c r="Y555" s="32"/>
      <c r="Z555" s="32"/>
      <c r="AA555" s="50"/>
      <c r="AB555" s="50"/>
      <c r="AC555" s="50"/>
      <c r="AD555" s="50"/>
      <c r="AE555" s="50"/>
      <c r="AF555" s="50"/>
      <c r="AG555" s="50"/>
      <c r="AH555" s="50"/>
      <c r="AI555" s="50"/>
      <c r="AJ555" s="50"/>
      <c r="AK555" s="50"/>
      <c r="AL555" s="50"/>
      <c r="AM555" s="50"/>
      <c r="AN555" s="50"/>
      <c r="AO555" s="50"/>
      <c r="AP555" s="50"/>
      <c r="AQ555" s="50"/>
      <c r="AR555" s="50"/>
      <c r="AS555" s="50"/>
      <c r="AT555" s="50"/>
      <c r="AU555" s="50"/>
      <c r="AV555" s="50"/>
      <c r="AW555" s="50"/>
    </row>
    <row r="556" spans="1:49" ht="30" customHeight="1" x14ac:dyDescent="0.25">
      <c r="A556" s="23" t="s">
        <v>2219</v>
      </c>
      <c r="B556" s="23">
        <v>526</v>
      </c>
      <c r="C556" s="35" t="s">
        <v>2189</v>
      </c>
      <c r="D556" s="1" t="s">
        <v>2190</v>
      </c>
      <c r="E556" s="33" t="s">
        <v>2220</v>
      </c>
      <c r="F556" s="26" t="s">
        <v>2192</v>
      </c>
      <c r="G556" s="37" t="s">
        <v>29</v>
      </c>
      <c r="H556" s="27" t="s">
        <v>2221</v>
      </c>
      <c r="I556" s="305">
        <v>10.199999999999999</v>
      </c>
      <c r="J556" s="28">
        <v>0.75</v>
      </c>
      <c r="K556" s="29">
        <f t="shared" ref="K556:K558" si="45">I556*J556</f>
        <v>7.6499999999999995</v>
      </c>
      <c r="L556" s="315">
        <f t="shared" ref="L556:L558" si="46">I556-K556</f>
        <v>2.5499999999999998</v>
      </c>
      <c r="M556" s="30" t="s">
        <v>25</v>
      </c>
      <c r="N556" s="30" t="s">
        <v>2222</v>
      </c>
      <c r="O556" s="31"/>
      <c r="P556" s="32"/>
      <c r="Q556" s="32"/>
      <c r="R556" s="32"/>
      <c r="S556" s="32"/>
      <c r="T556" s="32"/>
      <c r="U556" s="32"/>
      <c r="V556" s="32"/>
      <c r="W556" s="32"/>
      <c r="X556" s="32"/>
      <c r="Y556" s="32"/>
      <c r="Z556" s="32"/>
    </row>
    <row r="557" spans="1:49" ht="30" customHeight="1" x14ac:dyDescent="0.25">
      <c r="A557" s="23">
        <v>9595</v>
      </c>
      <c r="B557" s="23">
        <v>527</v>
      </c>
      <c r="C557" s="35" t="s">
        <v>2189</v>
      </c>
      <c r="D557" s="1" t="s">
        <v>2190</v>
      </c>
      <c r="E557" s="25" t="s">
        <v>2220</v>
      </c>
      <c r="F557" s="26" t="s">
        <v>2195</v>
      </c>
      <c r="G557" s="37" t="s">
        <v>39</v>
      </c>
      <c r="H557" s="27" t="s">
        <v>2223</v>
      </c>
      <c r="I557" s="305">
        <v>10.199999999999999</v>
      </c>
      <c r="J557" s="28">
        <v>0.75</v>
      </c>
      <c r="K557" s="29">
        <f t="shared" si="45"/>
        <v>7.6499999999999995</v>
      </c>
      <c r="L557" s="315">
        <f t="shared" si="46"/>
        <v>2.5499999999999998</v>
      </c>
      <c r="M557" s="30" t="s">
        <v>25</v>
      </c>
      <c r="N557" s="30" t="s">
        <v>2224</v>
      </c>
      <c r="O557" s="31"/>
      <c r="P557" s="32"/>
      <c r="Q557" s="32"/>
      <c r="R557" s="32"/>
      <c r="S557" s="32"/>
      <c r="T557" s="32"/>
      <c r="U557" s="32"/>
      <c r="V557" s="32"/>
      <c r="W557" s="32"/>
      <c r="X557" s="32"/>
      <c r="Y557" s="32"/>
      <c r="Z557" s="32"/>
    </row>
    <row r="558" spans="1:49" ht="30" customHeight="1" x14ac:dyDescent="0.25">
      <c r="A558" s="23">
        <v>9866</v>
      </c>
      <c r="B558" s="23">
        <v>528</v>
      </c>
      <c r="C558" s="24" t="s">
        <v>2189</v>
      </c>
      <c r="D558" s="1" t="s">
        <v>2190</v>
      </c>
      <c r="E558" s="25" t="s">
        <v>2225</v>
      </c>
      <c r="F558" s="26" t="s">
        <v>2226</v>
      </c>
      <c r="G558" s="37" t="s">
        <v>1299</v>
      </c>
      <c r="H558" s="37" t="s">
        <v>2227</v>
      </c>
      <c r="I558" s="305">
        <v>15.3</v>
      </c>
      <c r="J558" s="28">
        <v>0.75</v>
      </c>
      <c r="K558" s="29">
        <f t="shared" si="45"/>
        <v>11.475000000000001</v>
      </c>
      <c r="L558" s="315">
        <f t="shared" si="46"/>
        <v>3.8249999999999993</v>
      </c>
      <c r="M558" s="30" t="s">
        <v>25</v>
      </c>
      <c r="N558" s="30" t="s">
        <v>2228</v>
      </c>
      <c r="O558" s="31"/>
      <c r="P558" s="32"/>
      <c r="Q558" s="32"/>
      <c r="R558" s="32"/>
      <c r="S558" s="32"/>
      <c r="T558" s="32"/>
      <c r="U558" s="32"/>
      <c r="V558" s="32"/>
      <c r="W558" s="32"/>
      <c r="X558" s="32"/>
      <c r="Y558" s="32"/>
      <c r="Z558" s="32"/>
    </row>
    <row r="559" spans="1:49" ht="30" customHeight="1" x14ac:dyDescent="0.25">
      <c r="A559" s="23" t="s">
        <v>2229</v>
      </c>
      <c r="B559" s="23">
        <v>529</v>
      </c>
      <c r="C559" s="35" t="s">
        <v>2189</v>
      </c>
      <c r="D559" s="1" t="s">
        <v>2190</v>
      </c>
      <c r="E559" s="40" t="s">
        <v>2225</v>
      </c>
      <c r="F559" s="4" t="s">
        <v>2203</v>
      </c>
      <c r="G559" s="27" t="s">
        <v>39</v>
      </c>
      <c r="H559" s="27" t="s">
        <v>2230</v>
      </c>
      <c r="I559" s="305">
        <v>15.3</v>
      </c>
      <c r="J559" s="28">
        <v>0.75</v>
      </c>
      <c r="K559" s="29">
        <v>11.48</v>
      </c>
      <c r="L559" s="315">
        <v>3.83</v>
      </c>
      <c r="M559" s="30" t="s">
        <v>25</v>
      </c>
      <c r="N559" s="30" t="s">
        <v>2231</v>
      </c>
      <c r="O559" s="31"/>
      <c r="P559" s="32"/>
      <c r="Q559" s="32"/>
      <c r="R559" s="32"/>
      <c r="S559" s="32"/>
      <c r="T559" s="32"/>
      <c r="U559" s="32"/>
      <c r="V559" s="32"/>
      <c r="W559" s="32"/>
      <c r="X559" s="32"/>
      <c r="Y559" s="32"/>
      <c r="Z559" s="32"/>
      <c r="AA559" s="50"/>
      <c r="AB559" s="50"/>
      <c r="AC559" s="50"/>
      <c r="AD559" s="50"/>
      <c r="AE559" s="50"/>
      <c r="AF559" s="50"/>
      <c r="AG559" s="50"/>
      <c r="AH559" s="50"/>
      <c r="AI559" s="50"/>
      <c r="AJ559" s="50"/>
      <c r="AK559" s="50"/>
      <c r="AL559" s="50"/>
      <c r="AM559" s="50"/>
      <c r="AN559" s="50"/>
      <c r="AO559" s="50"/>
      <c r="AP559" s="50"/>
      <c r="AQ559" s="50"/>
      <c r="AR559" s="50"/>
      <c r="AS559" s="50"/>
      <c r="AT559" s="50"/>
      <c r="AU559" s="50"/>
      <c r="AV559" s="50"/>
      <c r="AW559" s="50"/>
    </row>
    <row r="560" spans="1:49" ht="30" customHeight="1" x14ac:dyDescent="0.25">
      <c r="A560" s="23">
        <v>9596</v>
      </c>
      <c r="B560" s="23">
        <v>530</v>
      </c>
      <c r="C560" s="35" t="s">
        <v>2189</v>
      </c>
      <c r="D560" s="1" t="s">
        <v>2190</v>
      </c>
      <c r="E560" s="25" t="s">
        <v>2232</v>
      </c>
      <c r="F560" s="26" t="s">
        <v>2233</v>
      </c>
      <c r="G560" s="37" t="s">
        <v>39</v>
      </c>
      <c r="H560" s="27" t="s">
        <v>2234</v>
      </c>
      <c r="I560" s="305">
        <v>10.8</v>
      </c>
      <c r="J560" s="28">
        <v>0.75</v>
      </c>
      <c r="K560" s="29">
        <f t="shared" ref="K560:K562" si="47">I560*J560</f>
        <v>8.1000000000000014</v>
      </c>
      <c r="L560" s="315">
        <f t="shared" ref="L560:L562" si="48">I560-K560</f>
        <v>2.6999999999999993</v>
      </c>
      <c r="M560" s="30" t="s">
        <v>25</v>
      </c>
      <c r="N560" s="30" t="s">
        <v>2235</v>
      </c>
      <c r="O560" s="31"/>
      <c r="P560" s="32"/>
      <c r="Q560" s="32"/>
      <c r="R560" s="32"/>
      <c r="S560" s="32"/>
      <c r="T560" s="32"/>
      <c r="U560" s="32"/>
      <c r="V560" s="32"/>
      <c r="W560" s="32"/>
      <c r="X560" s="32"/>
      <c r="Y560" s="32"/>
      <c r="Z560" s="32"/>
    </row>
    <row r="561" spans="1:49" ht="30" customHeight="1" x14ac:dyDescent="0.25">
      <c r="A561" s="23" t="s">
        <v>2236</v>
      </c>
      <c r="B561" s="23">
        <v>531</v>
      </c>
      <c r="C561" s="35" t="s">
        <v>2189</v>
      </c>
      <c r="D561" s="1" t="s">
        <v>2190</v>
      </c>
      <c r="E561" s="33" t="s">
        <v>2232</v>
      </c>
      <c r="F561" s="26" t="s">
        <v>2192</v>
      </c>
      <c r="G561" s="37" t="s">
        <v>29</v>
      </c>
      <c r="H561" s="27" t="s">
        <v>2237</v>
      </c>
      <c r="I561" s="305">
        <v>10.8</v>
      </c>
      <c r="J561" s="28">
        <v>0.75</v>
      </c>
      <c r="K561" s="29">
        <f t="shared" si="47"/>
        <v>8.1000000000000014</v>
      </c>
      <c r="L561" s="315">
        <f t="shared" si="48"/>
        <v>2.6999999999999993</v>
      </c>
      <c r="M561" s="30" t="s">
        <v>25</v>
      </c>
      <c r="N561" s="30" t="s">
        <v>2238</v>
      </c>
      <c r="O561" s="31"/>
      <c r="P561" s="32"/>
      <c r="Q561" s="32"/>
      <c r="R561" s="32"/>
      <c r="S561" s="32"/>
      <c r="T561" s="32"/>
      <c r="U561" s="32"/>
      <c r="V561" s="32"/>
      <c r="W561" s="32"/>
      <c r="X561" s="32"/>
      <c r="Y561" s="32"/>
      <c r="Z561" s="32"/>
    </row>
    <row r="562" spans="1:49" ht="30" customHeight="1" x14ac:dyDescent="0.25">
      <c r="A562" s="23">
        <v>9867</v>
      </c>
      <c r="B562" s="23">
        <v>532</v>
      </c>
      <c r="C562" s="35" t="s">
        <v>2189</v>
      </c>
      <c r="D562" s="1" t="s">
        <v>2190</v>
      </c>
      <c r="E562" s="25" t="s">
        <v>2239</v>
      </c>
      <c r="F562" s="26" t="s">
        <v>2240</v>
      </c>
      <c r="G562" s="37" t="s">
        <v>1299</v>
      </c>
      <c r="H562" s="27" t="s">
        <v>2241</v>
      </c>
      <c r="I562" s="305">
        <v>15.3</v>
      </c>
      <c r="J562" s="28">
        <v>0.75</v>
      </c>
      <c r="K562" s="29">
        <f t="shared" si="47"/>
        <v>11.475000000000001</v>
      </c>
      <c r="L562" s="315">
        <f t="shared" si="48"/>
        <v>3.8249999999999993</v>
      </c>
      <c r="M562" s="30" t="s">
        <v>25</v>
      </c>
      <c r="N562" s="30" t="s">
        <v>2242</v>
      </c>
      <c r="O562" s="31"/>
      <c r="P562" s="32"/>
      <c r="Q562" s="32"/>
      <c r="R562" s="32"/>
      <c r="S562" s="32"/>
      <c r="T562" s="32"/>
      <c r="U562" s="32"/>
      <c r="V562" s="32"/>
      <c r="W562" s="32"/>
      <c r="X562" s="32"/>
      <c r="Y562" s="32"/>
      <c r="Z562" s="32"/>
    </row>
    <row r="563" spans="1:49" ht="30" customHeight="1" x14ac:dyDescent="0.25">
      <c r="A563" s="23" t="s">
        <v>2243</v>
      </c>
      <c r="B563" s="23">
        <v>533</v>
      </c>
      <c r="C563" s="35" t="s">
        <v>2189</v>
      </c>
      <c r="D563" s="1" t="s">
        <v>2190</v>
      </c>
      <c r="E563" s="40" t="s">
        <v>2239</v>
      </c>
      <c r="F563" s="4" t="s">
        <v>2203</v>
      </c>
      <c r="G563" s="27" t="s">
        <v>39</v>
      </c>
      <c r="H563" s="27" t="s">
        <v>2244</v>
      </c>
      <c r="I563" s="305">
        <v>15.3</v>
      </c>
      <c r="J563" s="28">
        <v>0.75</v>
      </c>
      <c r="K563" s="29">
        <v>11.48</v>
      </c>
      <c r="L563" s="315">
        <v>3.83</v>
      </c>
      <c r="M563" s="30" t="s">
        <v>25</v>
      </c>
      <c r="N563" s="30" t="s">
        <v>2245</v>
      </c>
      <c r="O563" s="31"/>
      <c r="P563" s="32"/>
      <c r="Q563" s="32"/>
      <c r="R563" s="32"/>
      <c r="S563" s="32"/>
      <c r="T563" s="32"/>
      <c r="U563" s="32"/>
      <c r="V563" s="32"/>
      <c r="W563" s="32"/>
      <c r="X563" s="32"/>
      <c r="Y563" s="32"/>
      <c r="Z563" s="32"/>
      <c r="AA563" s="50"/>
      <c r="AB563" s="50"/>
      <c r="AC563" s="50"/>
      <c r="AD563" s="50"/>
      <c r="AE563" s="50"/>
      <c r="AF563" s="50"/>
      <c r="AG563" s="50"/>
      <c r="AH563" s="50"/>
      <c r="AI563" s="50"/>
      <c r="AJ563" s="50"/>
      <c r="AK563" s="50"/>
      <c r="AL563" s="50"/>
      <c r="AM563" s="50"/>
      <c r="AN563" s="50"/>
      <c r="AO563" s="50"/>
      <c r="AP563" s="50"/>
      <c r="AQ563" s="50"/>
      <c r="AR563" s="50"/>
      <c r="AS563" s="50"/>
      <c r="AT563" s="50"/>
      <c r="AU563" s="50"/>
      <c r="AV563" s="50"/>
      <c r="AW563" s="50"/>
    </row>
    <row r="564" spans="1:49" ht="30" customHeight="1" x14ac:dyDescent="0.25">
      <c r="A564" s="23" t="s">
        <v>2246</v>
      </c>
      <c r="B564" s="23">
        <v>534</v>
      </c>
      <c r="C564" s="35" t="s">
        <v>2247</v>
      </c>
      <c r="D564" s="1" t="s">
        <v>2248</v>
      </c>
      <c r="E564" s="25" t="s">
        <v>2249</v>
      </c>
      <c r="F564" s="26" t="s">
        <v>2250</v>
      </c>
      <c r="G564" s="27" t="s">
        <v>64</v>
      </c>
      <c r="H564" s="27" t="s">
        <v>2251</v>
      </c>
      <c r="I564" s="305">
        <v>6.72</v>
      </c>
      <c r="J564" s="28">
        <v>1</v>
      </c>
      <c r="K564" s="29">
        <f t="shared" ref="K564:K594" si="49">I564*J564</f>
        <v>6.72</v>
      </c>
      <c r="L564" s="315">
        <f t="shared" ref="L564:L594" si="50">I564-K564</f>
        <v>0</v>
      </c>
      <c r="M564" s="30" t="s">
        <v>25</v>
      </c>
      <c r="N564" s="30" t="s">
        <v>2252</v>
      </c>
      <c r="O564" s="31"/>
      <c r="P564" s="32"/>
      <c r="Q564" s="32"/>
      <c r="R564" s="32"/>
      <c r="S564" s="32"/>
      <c r="T564" s="32"/>
      <c r="U564" s="32"/>
      <c r="V564" s="32"/>
      <c r="W564" s="32"/>
      <c r="X564" s="32"/>
      <c r="Y564" s="32"/>
      <c r="Z564" s="32"/>
    </row>
    <row r="565" spans="1:49" ht="30" customHeight="1" x14ac:dyDescent="0.25">
      <c r="A565" s="23" t="s">
        <v>2253</v>
      </c>
      <c r="B565" s="23">
        <v>535</v>
      </c>
      <c r="C565" s="35" t="s">
        <v>2247</v>
      </c>
      <c r="D565" s="1" t="s">
        <v>2248</v>
      </c>
      <c r="E565" s="25" t="s">
        <v>2254</v>
      </c>
      <c r="F565" s="26" t="s">
        <v>2250</v>
      </c>
      <c r="G565" s="27" t="s">
        <v>64</v>
      </c>
      <c r="H565" s="27" t="s">
        <v>2255</v>
      </c>
      <c r="I565" s="305">
        <v>8.4</v>
      </c>
      <c r="J565" s="28">
        <v>1</v>
      </c>
      <c r="K565" s="29">
        <f t="shared" si="49"/>
        <v>8.4</v>
      </c>
      <c r="L565" s="315">
        <f t="shared" si="50"/>
        <v>0</v>
      </c>
      <c r="M565" s="30" t="s">
        <v>25</v>
      </c>
      <c r="N565" s="30" t="s">
        <v>2256</v>
      </c>
      <c r="O565" s="31"/>
      <c r="P565" s="32"/>
      <c r="Q565" s="32"/>
      <c r="R565" s="32"/>
      <c r="S565" s="32"/>
      <c r="T565" s="32"/>
      <c r="U565" s="32"/>
      <c r="V565" s="32"/>
      <c r="W565" s="32"/>
      <c r="X565" s="32"/>
      <c r="Y565" s="32"/>
      <c r="Z565" s="32"/>
    </row>
    <row r="566" spans="1:49" ht="30" customHeight="1" x14ac:dyDescent="0.25">
      <c r="A566" s="23" t="s">
        <v>2257</v>
      </c>
      <c r="B566" s="23">
        <v>536</v>
      </c>
      <c r="C566" s="35" t="s">
        <v>2247</v>
      </c>
      <c r="D566" s="1" t="s">
        <v>2248</v>
      </c>
      <c r="E566" s="25" t="s">
        <v>2258</v>
      </c>
      <c r="F566" s="26" t="s">
        <v>2250</v>
      </c>
      <c r="G566" s="27" t="s">
        <v>64</v>
      </c>
      <c r="H566" s="27" t="s">
        <v>2259</v>
      </c>
      <c r="I566" s="305">
        <v>8.9600000000000009</v>
      </c>
      <c r="J566" s="28">
        <v>1</v>
      </c>
      <c r="K566" s="29">
        <f t="shared" si="49"/>
        <v>8.9600000000000009</v>
      </c>
      <c r="L566" s="315">
        <f t="shared" si="50"/>
        <v>0</v>
      </c>
      <c r="M566" s="30" t="s">
        <v>25</v>
      </c>
      <c r="N566" s="30" t="s">
        <v>2260</v>
      </c>
      <c r="O566" s="31"/>
      <c r="P566" s="32"/>
      <c r="Q566" s="32"/>
      <c r="R566" s="32"/>
      <c r="S566" s="32"/>
      <c r="T566" s="32"/>
      <c r="U566" s="32"/>
      <c r="V566" s="32"/>
      <c r="W566" s="32"/>
      <c r="X566" s="32"/>
      <c r="Y566" s="32"/>
      <c r="Z566" s="32"/>
    </row>
    <row r="567" spans="1:49" ht="30" customHeight="1" x14ac:dyDescent="0.25">
      <c r="A567" s="23" t="s">
        <v>2261</v>
      </c>
      <c r="B567" s="23">
        <v>537</v>
      </c>
      <c r="C567" s="35" t="s">
        <v>2247</v>
      </c>
      <c r="D567" s="1" t="s">
        <v>2248</v>
      </c>
      <c r="E567" s="25" t="s">
        <v>2262</v>
      </c>
      <c r="F567" s="26" t="s">
        <v>2250</v>
      </c>
      <c r="G567" s="27" t="s">
        <v>64</v>
      </c>
      <c r="H567" s="27" t="s">
        <v>2263</v>
      </c>
      <c r="I567" s="305">
        <v>9.52</v>
      </c>
      <c r="J567" s="28">
        <v>1</v>
      </c>
      <c r="K567" s="29">
        <f t="shared" si="49"/>
        <v>9.52</v>
      </c>
      <c r="L567" s="315">
        <f t="shared" si="50"/>
        <v>0</v>
      </c>
      <c r="M567" s="30" t="s">
        <v>25</v>
      </c>
      <c r="N567" s="30" t="s">
        <v>2264</v>
      </c>
      <c r="O567" s="31"/>
      <c r="P567" s="32"/>
      <c r="Q567" s="32"/>
      <c r="R567" s="32"/>
      <c r="S567" s="32"/>
      <c r="T567" s="32"/>
      <c r="U567" s="32"/>
      <c r="V567" s="32"/>
      <c r="W567" s="32"/>
      <c r="X567" s="32"/>
      <c r="Y567" s="32"/>
      <c r="Z567" s="32"/>
    </row>
    <row r="568" spans="1:49" ht="30" customHeight="1" x14ac:dyDescent="0.25">
      <c r="A568" s="23" t="s">
        <v>2265</v>
      </c>
      <c r="B568" s="23">
        <v>538</v>
      </c>
      <c r="C568" s="35" t="s">
        <v>2247</v>
      </c>
      <c r="D568" s="1" t="s">
        <v>2248</v>
      </c>
      <c r="E568" s="25" t="s">
        <v>2266</v>
      </c>
      <c r="F568" s="26" t="s">
        <v>2250</v>
      </c>
      <c r="G568" s="27" t="s">
        <v>64</v>
      </c>
      <c r="H568" s="27" t="s">
        <v>2267</v>
      </c>
      <c r="I568" s="305">
        <v>10.08</v>
      </c>
      <c r="J568" s="28">
        <v>1</v>
      </c>
      <c r="K568" s="29">
        <f t="shared" si="49"/>
        <v>10.08</v>
      </c>
      <c r="L568" s="315">
        <f t="shared" si="50"/>
        <v>0</v>
      </c>
      <c r="M568" s="30" t="s">
        <v>25</v>
      </c>
      <c r="N568" s="30" t="s">
        <v>2268</v>
      </c>
      <c r="O568" s="31"/>
      <c r="P568" s="32"/>
      <c r="Q568" s="32"/>
      <c r="R568" s="32"/>
      <c r="S568" s="32"/>
      <c r="T568" s="32"/>
      <c r="U568" s="32"/>
      <c r="V568" s="32"/>
      <c r="W568" s="32"/>
      <c r="X568" s="32"/>
      <c r="Y568" s="32"/>
      <c r="Z568" s="32"/>
    </row>
    <row r="569" spans="1:49" ht="30" customHeight="1" x14ac:dyDescent="0.25">
      <c r="A569" s="23" t="s">
        <v>2269</v>
      </c>
      <c r="B569" s="23">
        <v>539</v>
      </c>
      <c r="C569" s="35" t="s">
        <v>2247</v>
      </c>
      <c r="D569" s="1" t="s">
        <v>2248</v>
      </c>
      <c r="E569" s="25" t="s">
        <v>2270</v>
      </c>
      <c r="F569" s="26" t="s">
        <v>2271</v>
      </c>
      <c r="G569" s="37" t="s">
        <v>47</v>
      </c>
      <c r="H569" s="27" t="s">
        <v>2272</v>
      </c>
      <c r="I569" s="305">
        <v>7.2</v>
      </c>
      <c r="J569" s="28">
        <v>1</v>
      </c>
      <c r="K569" s="29">
        <f t="shared" si="49"/>
        <v>7.2</v>
      </c>
      <c r="L569" s="315">
        <f t="shared" si="50"/>
        <v>0</v>
      </c>
      <c r="M569" s="30" t="s">
        <v>25</v>
      </c>
      <c r="N569" s="30" t="s">
        <v>2273</v>
      </c>
      <c r="O569" s="31"/>
      <c r="P569" s="32"/>
      <c r="Q569" s="32"/>
      <c r="R569" s="32"/>
      <c r="S569" s="32"/>
      <c r="T569" s="32"/>
      <c r="U569" s="32"/>
      <c r="V569" s="32"/>
      <c r="W569" s="32"/>
      <c r="X569" s="32"/>
      <c r="Y569" s="32"/>
      <c r="Z569" s="32"/>
    </row>
    <row r="570" spans="1:49" ht="30" customHeight="1" x14ac:dyDescent="0.25">
      <c r="A570" s="23" t="s">
        <v>2274</v>
      </c>
      <c r="B570" s="23">
        <v>540</v>
      </c>
      <c r="C570" s="35" t="s">
        <v>2247</v>
      </c>
      <c r="D570" s="1" t="s">
        <v>2248</v>
      </c>
      <c r="E570" s="25" t="s">
        <v>2275</v>
      </c>
      <c r="F570" s="51" t="s">
        <v>2276</v>
      </c>
      <c r="G570" s="37" t="s">
        <v>39</v>
      </c>
      <c r="H570" s="27" t="s">
        <v>2277</v>
      </c>
      <c r="I570" s="305">
        <v>9</v>
      </c>
      <c r="J570" s="28">
        <v>1</v>
      </c>
      <c r="K570" s="29">
        <f t="shared" si="49"/>
        <v>9</v>
      </c>
      <c r="L570" s="315">
        <f t="shared" si="50"/>
        <v>0</v>
      </c>
      <c r="M570" s="30" t="s">
        <v>25</v>
      </c>
      <c r="N570" s="30" t="s">
        <v>2278</v>
      </c>
      <c r="O570" s="31"/>
      <c r="P570" s="32"/>
      <c r="Q570" s="32"/>
      <c r="R570" s="32"/>
      <c r="S570" s="32"/>
      <c r="T570" s="32"/>
      <c r="U570" s="32"/>
      <c r="V570" s="32"/>
      <c r="W570" s="32"/>
      <c r="X570" s="32"/>
      <c r="Y570" s="32"/>
      <c r="Z570" s="32"/>
    </row>
    <row r="571" spans="1:49" ht="30" customHeight="1" x14ac:dyDescent="0.25">
      <c r="A571" s="23" t="s">
        <v>2279</v>
      </c>
      <c r="B571" s="23">
        <v>541</v>
      </c>
      <c r="C571" s="35" t="s">
        <v>2247</v>
      </c>
      <c r="D571" s="1" t="s">
        <v>2248</v>
      </c>
      <c r="E571" s="25" t="s">
        <v>2275</v>
      </c>
      <c r="F571" s="26" t="s">
        <v>2271</v>
      </c>
      <c r="G571" s="37" t="s">
        <v>47</v>
      </c>
      <c r="H571" s="27" t="s">
        <v>2280</v>
      </c>
      <c r="I571" s="305">
        <v>9</v>
      </c>
      <c r="J571" s="28">
        <v>1</v>
      </c>
      <c r="K571" s="29">
        <f t="shared" si="49"/>
        <v>9</v>
      </c>
      <c r="L571" s="315">
        <f t="shared" si="50"/>
        <v>0</v>
      </c>
      <c r="M571" s="30" t="s">
        <v>25</v>
      </c>
      <c r="N571" s="30" t="s">
        <v>2281</v>
      </c>
      <c r="O571" s="31"/>
      <c r="P571" s="32"/>
      <c r="Q571" s="32"/>
      <c r="R571" s="32"/>
      <c r="S571" s="32"/>
      <c r="T571" s="32"/>
      <c r="U571" s="32"/>
      <c r="V571" s="32"/>
      <c r="W571" s="32"/>
      <c r="X571" s="32"/>
      <c r="Y571" s="32"/>
      <c r="Z571" s="32"/>
    </row>
    <row r="572" spans="1:49" ht="30" customHeight="1" x14ac:dyDescent="0.25">
      <c r="A572" s="23" t="s">
        <v>2282</v>
      </c>
      <c r="B572" s="23">
        <v>542</v>
      </c>
      <c r="C572" s="35" t="s">
        <v>2247</v>
      </c>
      <c r="D572" s="1" t="s">
        <v>2248</v>
      </c>
      <c r="E572" s="25" t="s">
        <v>2275</v>
      </c>
      <c r="F572" s="94" t="s">
        <v>2283</v>
      </c>
      <c r="G572" s="37" t="s">
        <v>54</v>
      </c>
      <c r="H572" s="27" t="s">
        <v>2284</v>
      </c>
      <c r="I572" s="305">
        <v>9</v>
      </c>
      <c r="J572" s="28">
        <v>1</v>
      </c>
      <c r="K572" s="29">
        <f t="shared" si="49"/>
        <v>9</v>
      </c>
      <c r="L572" s="315">
        <f t="shared" si="50"/>
        <v>0</v>
      </c>
      <c r="M572" s="30" t="s">
        <v>25</v>
      </c>
      <c r="N572" s="30" t="s">
        <v>2285</v>
      </c>
      <c r="O572" s="31"/>
      <c r="P572" s="32"/>
      <c r="Q572" s="32"/>
      <c r="R572" s="32"/>
      <c r="S572" s="32"/>
      <c r="T572" s="32"/>
      <c r="U572" s="32"/>
      <c r="V572" s="32"/>
      <c r="W572" s="32"/>
      <c r="X572" s="32"/>
      <c r="Y572" s="32"/>
      <c r="Z572" s="32"/>
    </row>
    <row r="573" spans="1:49" ht="30" customHeight="1" x14ac:dyDescent="0.25">
      <c r="A573" s="23" t="s">
        <v>2286</v>
      </c>
      <c r="B573" s="23">
        <v>543</v>
      </c>
      <c r="C573" s="35" t="s">
        <v>2247</v>
      </c>
      <c r="D573" s="1" t="s">
        <v>2248</v>
      </c>
      <c r="E573" s="25" t="s">
        <v>2287</v>
      </c>
      <c r="F573" s="134" t="s">
        <v>2288</v>
      </c>
      <c r="G573" s="37" t="s">
        <v>39</v>
      </c>
      <c r="H573" s="37" t="s">
        <v>2289</v>
      </c>
      <c r="I573" s="305">
        <v>9.6</v>
      </c>
      <c r="J573" s="28">
        <v>1</v>
      </c>
      <c r="K573" s="29">
        <f t="shared" si="49"/>
        <v>9.6</v>
      </c>
      <c r="L573" s="315">
        <f t="shared" si="50"/>
        <v>0</v>
      </c>
      <c r="M573" s="30" t="s">
        <v>25</v>
      </c>
      <c r="N573" s="30" t="s">
        <v>2290</v>
      </c>
      <c r="O573" s="31"/>
      <c r="P573" s="32"/>
      <c r="Q573" s="32"/>
      <c r="R573" s="32"/>
      <c r="S573" s="32"/>
      <c r="T573" s="32"/>
      <c r="U573" s="32"/>
      <c r="V573" s="32"/>
      <c r="W573" s="32"/>
      <c r="X573" s="32"/>
      <c r="Y573" s="32"/>
      <c r="Z573" s="32"/>
      <c r="AP573" s="135"/>
    </row>
    <row r="574" spans="1:49" ht="30" customHeight="1" x14ac:dyDescent="0.25">
      <c r="A574" s="23" t="s">
        <v>2291</v>
      </c>
      <c r="B574" s="23">
        <v>544</v>
      </c>
      <c r="C574" s="35" t="s">
        <v>2247</v>
      </c>
      <c r="D574" s="1" t="s">
        <v>2248</v>
      </c>
      <c r="E574" s="25" t="s">
        <v>2287</v>
      </c>
      <c r="F574" s="26" t="s">
        <v>2271</v>
      </c>
      <c r="G574" s="37" t="s">
        <v>47</v>
      </c>
      <c r="H574" s="27" t="s">
        <v>2292</v>
      </c>
      <c r="I574" s="305">
        <v>9.6</v>
      </c>
      <c r="J574" s="28">
        <v>1</v>
      </c>
      <c r="K574" s="29">
        <f t="shared" si="49"/>
        <v>9.6</v>
      </c>
      <c r="L574" s="315">
        <f t="shared" si="50"/>
        <v>0</v>
      </c>
      <c r="M574" s="30" t="s">
        <v>25</v>
      </c>
      <c r="N574" s="30" t="s">
        <v>2293</v>
      </c>
      <c r="O574" s="31"/>
      <c r="P574" s="32"/>
      <c r="Q574" s="32"/>
      <c r="R574" s="32"/>
      <c r="S574" s="32"/>
      <c r="T574" s="32"/>
      <c r="U574" s="32"/>
      <c r="V574" s="32"/>
      <c r="W574" s="32"/>
      <c r="X574" s="32"/>
      <c r="Y574" s="32"/>
      <c r="Z574" s="32"/>
    </row>
    <row r="575" spans="1:49" ht="30" customHeight="1" x14ac:dyDescent="0.25">
      <c r="A575" s="23" t="s">
        <v>2294</v>
      </c>
      <c r="B575" s="23">
        <v>545</v>
      </c>
      <c r="C575" s="35" t="s">
        <v>2247</v>
      </c>
      <c r="D575" s="1" t="s">
        <v>2248</v>
      </c>
      <c r="E575" s="25" t="s">
        <v>2287</v>
      </c>
      <c r="F575" s="26" t="s">
        <v>2283</v>
      </c>
      <c r="G575" s="37" t="s">
        <v>54</v>
      </c>
      <c r="H575" s="27" t="s">
        <v>2295</v>
      </c>
      <c r="I575" s="305">
        <v>9.6</v>
      </c>
      <c r="J575" s="28">
        <v>1</v>
      </c>
      <c r="K575" s="29">
        <f t="shared" si="49"/>
        <v>9.6</v>
      </c>
      <c r="L575" s="315">
        <f t="shared" si="50"/>
        <v>0</v>
      </c>
      <c r="M575" s="30" t="s">
        <v>25</v>
      </c>
      <c r="N575" s="30" t="s">
        <v>2296</v>
      </c>
      <c r="O575" s="31"/>
      <c r="P575" s="32"/>
      <c r="Q575" s="32"/>
      <c r="R575" s="32"/>
      <c r="S575" s="32"/>
      <c r="T575" s="32"/>
      <c r="U575" s="32"/>
      <c r="V575" s="32"/>
      <c r="W575" s="32"/>
      <c r="X575" s="32"/>
      <c r="Y575" s="32"/>
      <c r="Z575" s="32"/>
    </row>
    <row r="576" spans="1:49" ht="30" customHeight="1" x14ac:dyDescent="0.25">
      <c r="A576" s="23" t="s">
        <v>2297</v>
      </c>
      <c r="B576" s="23">
        <v>546</v>
      </c>
      <c r="C576" s="35" t="s">
        <v>2247</v>
      </c>
      <c r="D576" s="1" t="s">
        <v>2248</v>
      </c>
      <c r="E576" s="25" t="s">
        <v>2298</v>
      </c>
      <c r="F576" s="26" t="s">
        <v>2283</v>
      </c>
      <c r="G576" s="37" t="s">
        <v>54</v>
      </c>
      <c r="H576" s="27" t="s">
        <v>2299</v>
      </c>
      <c r="I576" s="305">
        <v>10.199999999999999</v>
      </c>
      <c r="J576" s="28">
        <v>1</v>
      </c>
      <c r="K576" s="29">
        <f t="shared" si="49"/>
        <v>10.199999999999999</v>
      </c>
      <c r="L576" s="315">
        <f t="shared" si="50"/>
        <v>0</v>
      </c>
      <c r="M576" s="30" t="s">
        <v>25</v>
      </c>
      <c r="N576" s="30" t="s">
        <v>2300</v>
      </c>
      <c r="O576" s="31"/>
      <c r="P576" s="32"/>
      <c r="Q576" s="32"/>
      <c r="R576" s="32"/>
      <c r="S576" s="32"/>
      <c r="T576" s="32"/>
      <c r="U576" s="32"/>
      <c r="V576" s="32"/>
      <c r="W576" s="32"/>
      <c r="X576" s="32"/>
      <c r="Y576" s="32"/>
      <c r="Z576" s="32"/>
    </row>
    <row r="577" spans="1:49" ht="30" customHeight="1" x14ac:dyDescent="0.25">
      <c r="A577" s="23" t="s">
        <v>2301</v>
      </c>
      <c r="B577" s="23">
        <v>547</v>
      </c>
      <c r="C577" s="35" t="s">
        <v>2247</v>
      </c>
      <c r="D577" s="1" t="s">
        <v>2248</v>
      </c>
      <c r="E577" s="25" t="s">
        <v>2298</v>
      </c>
      <c r="F577" s="51" t="s">
        <v>2302</v>
      </c>
      <c r="G577" s="37" t="s">
        <v>39</v>
      </c>
      <c r="H577" s="37" t="s">
        <v>2303</v>
      </c>
      <c r="I577" s="305">
        <v>10.199999999999999</v>
      </c>
      <c r="J577" s="28">
        <v>1</v>
      </c>
      <c r="K577" s="29">
        <f t="shared" si="49"/>
        <v>10.199999999999999</v>
      </c>
      <c r="L577" s="315">
        <f t="shared" si="50"/>
        <v>0</v>
      </c>
      <c r="M577" s="30" t="s">
        <v>25</v>
      </c>
      <c r="N577" s="30" t="s">
        <v>2304</v>
      </c>
      <c r="O577" s="31"/>
      <c r="P577" s="32"/>
      <c r="Q577" s="32"/>
      <c r="R577" s="32"/>
      <c r="S577" s="32"/>
      <c r="T577" s="32"/>
      <c r="U577" s="32"/>
      <c r="V577" s="32"/>
      <c r="W577" s="32"/>
      <c r="X577" s="32"/>
      <c r="Y577" s="32"/>
      <c r="Z577" s="32"/>
    </row>
    <row r="578" spans="1:49" ht="30" customHeight="1" x14ac:dyDescent="0.25">
      <c r="A578" s="23" t="s">
        <v>2305</v>
      </c>
      <c r="B578" s="23">
        <v>548</v>
      </c>
      <c r="C578" s="35" t="s">
        <v>2247</v>
      </c>
      <c r="D578" s="1" t="s">
        <v>2248</v>
      </c>
      <c r="E578" s="25" t="s">
        <v>2306</v>
      </c>
      <c r="F578" s="26" t="s">
        <v>2271</v>
      </c>
      <c r="G578" s="37" t="s">
        <v>47</v>
      </c>
      <c r="H578" s="27" t="s">
        <v>2307</v>
      </c>
      <c r="I578" s="305">
        <v>10.199999999999999</v>
      </c>
      <c r="J578" s="28">
        <v>1</v>
      </c>
      <c r="K578" s="29">
        <f t="shared" si="49"/>
        <v>10.199999999999999</v>
      </c>
      <c r="L578" s="315">
        <f t="shared" si="50"/>
        <v>0</v>
      </c>
      <c r="M578" s="30" t="s">
        <v>25</v>
      </c>
      <c r="N578" s="30" t="s">
        <v>2308</v>
      </c>
      <c r="O578" s="31"/>
      <c r="P578" s="32"/>
      <c r="Q578" s="32"/>
      <c r="R578" s="32"/>
      <c r="S578" s="32"/>
      <c r="T578" s="32"/>
      <c r="U578" s="32"/>
      <c r="V578" s="32"/>
      <c r="W578" s="32"/>
      <c r="X578" s="32"/>
      <c r="Y578" s="32"/>
      <c r="Z578" s="32"/>
    </row>
    <row r="579" spans="1:49" ht="30" customHeight="1" x14ac:dyDescent="0.25">
      <c r="A579" s="23" t="s">
        <v>2309</v>
      </c>
      <c r="B579" s="23">
        <v>549</v>
      </c>
      <c r="C579" s="35" t="s">
        <v>2247</v>
      </c>
      <c r="D579" s="1" t="s">
        <v>2248</v>
      </c>
      <c r="E579" s="25" t="s">
        <v>2310</v>
      </c>
      <c r="F579" s="51" t="s">
        <v>2276</v>
      </c>
      <c r="G579" s="37" t="s">
        <v>39</v>
      </c>
      <c r="H579" s="27" t="s">
        <v>2311</v>
      </c>
      <c r="I579" s="305">
        <v>10.8</v>
      </c>
      <c r="J579" s="28">
        <v>1</v>
      </c>
      <c r="K579" s="29">
        <f t="shared" si="49"/>
        <v>10.8</v>
      </c>
      <c r="L579" s="315">
        <f t="shared" si="50"/>
        <v>0</v>
      </c>
      <c r="M579" s="30" t="s">
        <v>25</v>
      </c>
      <c r="N579" s="30" t="s">
        <v>2312</v>
      </c>
      <c r="O579" s="31"/>
      <c r="P579" s="32"/>
      <c r="Q579" s="32"/>
      <c r="R579" s="32"/>
      <c r="S579" s="32"/>
      <c r="T579" s="32"/>
      <c r="U579" s="32"/>
      <c r="V579" s="32"/>
      <c r="W579" s="32"/>
      <c r="X579" s="32"/>
      <c r="Y579" s="32"/>
      <c r="Z579" s="32"/>
    </row>
    <row r="580" spans="1:49" ht="30" customHeight="1" x14ac:dyDescent="0.25">
      <c r="A580" s="23" t="s">
        <v>2313</v>
      </c>
      <c r="B580" s="23">
        <v>550</v>
      </c>
      <c r="C580" s="35" t="s">
        <v>2247</v>
      </c>
      <c r="D580" s="1" t="s">
        <v>2248</v>
      </c>
      <c r="E580" s="25" t="s">
        <v>2310</v>
      </c>
      <c r="F580" s="26" t="s">
        <v>2283</v>
      </c>
      <c r="G580" s="37" t="s">
        <v>54</v>
      </c>
      <c r="H580" s="27" t="s">
        <v>2314</v>
      </c>
      <c r="I580" s="305">
        <v>10.8</v>
      </c>
      <c r="J580" s="28">
        <v>1</v>
      </c>
      <c r="K580" s="29">
        <f t="shared" si="49"/>
        <v>10.8</v>
      </c>
      <c r="L580" s="315">
        <f t="shared" si="50"/>
        <v>0</v>
      </c>
      <c r="M580" s="30" t="s">
        <v>25</v>
      </c>
      <c r="N580" s="30" t="s">
        <v>2315</v>
      </c>
      <c r="O580" s="31"/>
      <c r="P580" s="32"/>
      <c r="Q580" s="32"/>
      <c r="R580" s="32"/>
      <c r="S580" s="32"/>
      <c r="T580" s="32"/>
      <c r="U580" s="32"/>
      <c r="V580" s="32"/>
      <c r="W580" s="32"/>
      <c r="X580" s="32"/>
      <c r="Y580" s="32"/>
      <c r="Z580" s="32"/>
    </row>
    <row r="581" spans="1:49" ht="30" customHeight="1" x14ac:dyDescent="0.25">
      <c r="A581" s="23" t="s">
        <v>2316</v>
      </c>
      <c r="B581" s="23">
        <v>551</v>
      </c>
      <c r="C581" s="35" t="s">
        <v>2247</v>
      </c>
      <c r="D581" s="1" t="s">
        <v>2248</v>
      </c>
      <c r="E581" s="25" t="s">
        <v>2310</v>
      </c>
      <c r="F581" s="26" t="s">
        <v>2271</v>
      </c>
      <c r="G581" s="37" t="s">
        <v>47</v>
      </c>
      <c r="H581" s="27" t="s">
        <v>2317</v>
      </c>
      <c r="I581" s="305">
        <v>10.8</v>
      </c>
      <c r="J581" s="28">
        <v>1</v>
      </c>
      <c r="K581" s="29">
        <f t="shared" si="49"/>
        <v>10.8</v>
      </c>
      <c r="L581" s="315">
        <f t="shared" si="50"/>
        <v>0</v>
      </c>
      <c r="M581" s="30" t="s">
        <v>25</v>
      </c>
      <c r="N581" s="30" t="s">
        <v>2318</v>
      </c>
      <c r="O581" s="31"/>
      <c r="P581" s="32"/>
      <c r="Q581" s="32"/>
      <c r="R581" s="32"/>
      <c r="S581" s="32"/>
      <c r="T581" s="32"/>
      <c r="U581" s="32"/>
      <c r="V581" s="32"/>
      <c r="W581" s="32"/>
      <c r="X581" s="32"/>
      <c r="Y581" s="32"/>
      <c r="Z581" s="32"/>
    </row>
    <row r="582" spans="1:49" ht="30" customHeight="1" x14ac:dyDescent="0.25">
      <c r="A582" s="23" t="s">
        <v>2319</v>
      </c>
      <c r="B582" s="23">
        <v>552</v>
      </c>
      <c r="C582" s="35" t="s">
        <v>2320</v>
      </c>
      <c r="D582" s="1" t="s">
        <v>2321</v>
      </c>
      <c r="E582" s="25" t="s">
        <v>2322</v>
      </c>
      <c r="F582" s="26" t="s">
        <v>2323</v>
      </c>
      <c r="G582" s="27" t="s">
        <v>2324</v>
      </c>
      <c r="H582" s="27" t="s">
        <v>2325</v>
      </c>
      <c r="I582" s="305">
        <v>7.8</v>
      </c>
      <c r="J582" s="28">
        <v>1</v>
      </c>
      <c r="K582" s="29">
        <f t="shared" si="49"/>
        <v>7.8</v>
      </c>
      <c r="L582" s="315">
        <f t="shared" si="50"/>
        <v>0</v>
      </c>
      <c r="M582" s="30" t="s">
        <v>25</v>
      </c>
      <c r="N582" s="30" t="s">
        <v>2326</v>
      </c>
      <c r="O582" s="58"/>
      <c r="P582" s="59"/>
      <c r="Q582" s="59"/>
      <c r="R582" s="59"/>
      <c r="S582" s="59"/>
      <c r="T582" s="59"/>
      <c r="U582" s="59"/>
      <c r="V582" s="59"/>
      <c r="W582" s="59"/>
      <c r="X582" s="59"/>
      <c r="Y582" s="59"/>
      <c r="Z582" s="59"/>
    </row>
    <row r="583" spans="1:49" ht="30" customHeight="1" x14ac:dyDescent="0.25">
      <c r="A583" s="23" t="s">
        <v>2327</v>
      </c>
      <c r="B583" s="23">
        <v>553</v>
      </c>
      <c r="C583" s="35" t="s">
        <v>2320</v>
      </c>
      <c r="D583" s="1" t="s">
        <v>2321</v>
      </c>
      <c r="E583" s="25" t="s">
        <v>2328</v>
      </c>
      <c r="F583" s="26" t="s">
        <v>2323</v>
      </c>
      <c r="G583" s="27" t="s">
        <v>2324</v>
      </c>
      <c r="H583" s="27" t="s">
        <v>2329</v>
      </c>
      <c r="I583" s="305">
        <v>10.210000000000001</v>
      </c>
      <c r="J583" s="28">
        <v>1</v>
      </c>
      <c r="K583" s="29">
        <f t="shared" si="49"/>
        <v>10.210000000000001</v>
      </c>
      <c r="L583" s="315">
        <f t="shared" si="50"/>
        <v>0</v>
      </c>
      <c r="M583" s="30" t="s">
        <v>25</v>
      </c>
      <c r="N583" s="30" t="s">
        <v>2330</v>
      </c>
      <c r="O583" s="58"/>
      <c r="P583" s="59"/>
      <c r="Q583" s="59"/>
      <c r="R583" s="59"/>
      <c r="S583" s="59"/>
      <c r="T583" s="59"/>
      <c r="U583" s="59"/>
      <c r="V583" s="59"/>
      <c r="W583" s="59"/>
      <c r="X583" s="59"/>
      <c r="Y583" s="59"/>
      <c r="Z583" s="59"/>
    </row>
    <row r="584" spans="1:49" ht="30" customHeight="1" x14ac:dyDescent="0.25">
      <c r="A584" s="23" t="s">
        <v>2331</v>
      </c>
      <c r="B584" s="23">
        <v>554</v>
      </c>
      <c r="C584" s="35" t="s">
        <v>2320</v>
      </c>
      <c r="D584" s="1" t="s">
        <v>2321</v>
      </c>
      <c r="E584" s="40" t="s">
        <v>2328</v>
      </c>
      <c r="F584" s="4" t="s">
        <v>2332</v>
      </c>
      <c r="G584" s="27" t="s">
        <v>941</v>
      </c>
      <c r="H584" s="27" t="s">
        <v>2333</v>
      </c>
      <c r="I584" s="305">
        <v>10.210000000000001</v>
      </c>
      <c r="J584" s="28">
        <v>1</v>
      </c>
      <c r="K584" s="29">
        <f t="shared" si="49"/>
        <v>10.210000000000001</v>
      </c>
      <c r="L584" s="315">
        <f t="shared" si="50"/>
        <v>0</v>
      </c>
      <c r="M584" s="30" t="s">
        <v>25</v>
      </c>
      <c r="N584" s="30" t="s">
        <v>2334</v>
      </c>
      <c r="O584" s="31"/>
      <c r="P584" s="32"/>
      <c r="Q584" s="32"/>
      <c r="R584" s="32"/>
      <c r="S584" s="32"/>
      <c r="T584" s="32"/>
      <c r="U584" s="32"/>
      <c r="V584" s="32"/>
      <c r="W584" s="32"/>
      <c r="X584" s="32"/>
      <c r="Y584" s="32"/>
      <c r="Z584" s="32"/>
      <c r="AA584" s="50"/>
      <c r="AB584" s="50"/>
      <c r="AC584" s="50"/>
      <c r="AD584" s="50"/>
      <c r="AE584" s="50"/>
      <c r="AF584" s="50"/>
      <c r="AG584" s="50"/>
      <c r="AH584" s="50"/>
      <c r="AI584" s="50"/>
      <c r="AJ584" s="50"/>
      <c r="AK584" s="50"/>
      <c r="AL584" s="50"/>
      <c r="AM584" s="50"/>
      <c r="AN584" s="50"/>
      <c r="AO584" s="50"/>
      <c r="AP584" s="50"/>
      <c r="AQ584" s="50"/>
      <c r="AR584" s="50"/>
      <c r="AS584" s="50"/>
      <c r="AT584" s="50"/>
      <c r="AU584" s="50"/>
      <c r="AV584" s="50"/>
      <c r="AW584" s="50"/>
    </row>
    <row r="585" spans="1:49" ht="30" customHeight="1" x14ac:dyDescent="0.25">
      <c r="A585" s="23" t="s">
        <v>2335</v>
      </c>
      <c r="B585" s="23">
        <v>555</v>
      </c>
      <c r="C585" s="35" t="s">
        <v>2320</v>
      </c>
      <c r="D585" s="1" t="s">
        <v>2321</v>
      </c>
      <c r="E585" s="25" t="s">
        <v>2336</v>
      </c>
      <c r="F585" s="26" t="s">
        <v>2323</v>
      </c>
      <c r="G585" s="27" t="s">
        <v>2324</v>
      </c>
      <c r="H585" s="27" t="s">
        <v>2337</v>
      </c>
      <c r="I585" s="305">
        <v>7.2</v>
      </c>
      <c r="J585" s="28">
        <v>1</v>
      </c>
      <c r="K585" s="29">
        <f t="shared" si="49"/>
        <v>7.2</v>
      </c>
      <c r="L585" s="315">
        <f t="shared" si="50"/>
        <v>0</v>
      </c>
      <c r="M585" s="30" t="s">
        <v>25</v>
      </c>
      <c r="N585" s="30" t="s">
        <v>2338</v>
      </c>
      <c r="O585" s="58"/>
      <c r="P585" s="59"/>
      <c r="Q585" s="59"/>
      <c r="R585" s="59"/>
      <c r="S585" s="59"/>
      <c r="T585" s="59"/>
      <c r="U585" s="59"/>
      <c r="V585" s="59"/>
      <c r="W585" s="59"/>
      <c r="X585" s="59"/>
      <c r="Y585" s="59"/>
      <c r="Z585" s="59"/>
    </row>
    <row r="586" spans="1:49" ht="30" customHeight="1" x14ac:dyDescent="0.25">
      <c r="A586" s="23" t="s">
        <v>2339</v>
      </c>
      <c r="B586" s="23">
        <v>556</v>
      </c>
      <c r="C586" s="35" t="s">
        <v>2320</v>
      </c>
      <c r="D586" s="1" t="s">
        <v>2321</v>
      </c>
      <c r="E586" s="25" t="s">
        <v>2340</v>
      </c>
      <c r="F586" s="26" t="s">
        <v>2341</v>
      </c>
      <c r="G586" s="27" t="s">
        <v>2342</v>
      </c>
      <c r="H586" s="27" t="s">
        <v>2343</v>
      </c>
      <c r="I586" s="305">
        <v>7.2</v>
      </c>
      <c r="J586" s="28">
        <v>1</v>
      </c>
      <c r="K586" s="29">
        <f t="shared" si="49"/>
        <v>7.2</v>
      </c>
      <c r="L586" s="315">
        <f t="shared" si="50"/>
        <v>0</v>
      </c>
      <c r="M586" s="30" t="s">
        <v>25</v>
      </c>
      <c r="N586" s="30" t="s">
        <v>2344</v>
      </c>
      <c r="O586" s="58"/>
      <c r="P586" s="59"/>
      <c r="Q586" s="59"/>
      <c r="R586" s="59"/>
      <c r="S586" s="59"/>
      <c r="T586" s="59"/>
      <c r="U586" s="59"/>
      <c r="V586" s="59"/>
      <c r="W586" s="59"/>
      <c r="X586" s="59"/>
      <c r="Y586" s="59"/>
      <c r="Z586" s="59"/>
    </row>
    <row r="587" spans="1:49" ht="30" customHeight="1" x14ac:dyDescent="0.25">
      <c r="A587" s="90" t="s">
        <v>2345</v>
      </c>
      <c r="B587" s="23">
        <v>557</v>
      </c>
      <c r="C587" s="35" t="s">
        <v>2320</v>
      </c>
      <c r="D587" s="1" t="s">
        <v>2321</v>
      </c>
      <c r="E587" s="40" t="s">
        <v>2336</v>
      </c>
      <c r="F587" s="4" t="s">
        <v>2332</v>
      </c>
      <c r="G587" s="27" t="s">
        <v>941</v>
      </c>
      <c r="H587" s="27" t="s">
        <v>2346</v>
      </c>
      <c r="I587" s="305">
        <v>7.2</v>
      </c>
      <c r="J587" s="28">
        <v>1</v>
      </c>
      <c r="K587" s="29">
        <f t="shared" si="49"/>
        <v>7.2</v>
      </c>
      <c r="L587" s="315">
        <f t="shared" si="50"/>
        <v>0</v>
      </c>
      <c r="M587" s="30" t="s">
        <v>25</v>
      </c>
      <c r="N587" s="30" t="s">
        <v>2347</v>
      </c>
      <c r="O587" s="50"/>
      <c r="P587" s="50"/>
      <c r="Q587" s="50"/>
      <c r="R587" s="50"/>
      <c r="S587" s="50"/>
      <c r="T587" s="50"/>
      <c r="U587" s="50"/>
      <c r="V587" s="50"/>
      <c r="W587" s="50"/>
      <c r="X587" s="50"/>
      <c r="Y587" s="50"/>
      <c r="Z587" s="50"/>
      <c r="AA587" s="50"/>
      <c r="AB587" s="50"/>
      <c r="AC587" s="50"/>
      <c r="AD587" s="50"/>
      <c r="AE587" s="50"/>
      <c r="AF587" s="50"/>
      <c r="AG587" s="50"/>
      <c r="AH587" s="50"/>
      <c r="AI587" s="50"/>
      <c r="AJ587" s="50"/>
      <c r="AK587" s="50"/>
      <c r="AL587" s="50"/>
      <c r="AM587" s="50"/>
      <c r="AN587" s="50"/>
    </row>
    <row r="588" spans="1:49" ht="30" customHeight="1" x14ac:dyDescent="0.25">
      <c r="A588" s="23" t="s">
        <v>2348</v>
      </c>
      <c r="B588" s="23">
        <v>558</v>
      </c>
      <c r="C588" s="35" t="s">
        <v>2320</v>
      </c>
      <c r="D588" s="1" t="s">
        <v>2321</v>
      </c>
      <c r="E588" s="25" t="s">
        <v>2349</v>
      </c>
      <c r="F588" s="26" t="s">
        <v>2323</v>
      </c>
      <c r="G588" s="27" t="s">
        <v>39</v>
      </c>
      <c r="H588" s="27" t="s">
        <v>2350</v>
      </c>
      <c r="I588" s="305">
        <v>13.2</v>
      </c>
      <c r="J588" s="28">
        <v>1</v>
      </c>
      <c r="K588" s="29">
        <f t="shared" si="49"/>
        <v>13.2</v>
      </c>
      <c r="L588" s="315">
        <f t="shared" si="50"/>
        <v>0</v>
      </c>
      <c r="M588" s="30" t="s">
        <v>25</v>
      </c>
      <c r="N588" s="30" t="s">
        <v>2351</v>
      </c>
      <c r="O588" s="58"/>
      <c r="P588" s="59"/>
      <c r="Q588" s="59"/>
      <c r="R588" s="59"/>
      <c r="S588" s="59"/>
      <c r="T588" s="59"/>
      <c r="U588" s="59"/>
      <c r="V588" s="59"/>
      <c r="W588" s="59"/>
      <c r="X588" s="59"/>
      <c r="Y588" s="59"/>
      <c r="Z588" s="59"/>
    </row>
    <row r="589" spans="1:49" ht="30" customHeight="1" x14ac:dyDescent="0.25">
      <c r="A589" s="23" t="s">
        <v>2352</v>
      </c>
      <c r="B589" s="23">
        <v>559</v>
      </c>
      <c r="C589" s="35" t="s">
        <v>2320</v>
      </c>
      <c r="D589" s="1" t="s">
        <v>2321</v>
      </c>
      <c r="E589" s="25" t="s">
        <v>2353</v>
      </c>
      <c r="F589" s="26" t="s">
        <v>2341</v>
      </c>
      <c r="G589" s="27" t="s">
        <v>2342</v>
      </c>
      <c r="H589" s="27" t="s">
        <v>2354</v>
      </c>
      <c r="I589" s="305">
        <v>13.2</v>
      </c>
      <c r="J589" s="28">
        <v>1</v>
      </c>
      <c r="K589" s="29">
        <f t="shared" si="49"/>
        <v>13.2</v>
      </c>
      <c r="L589" s="315">
        <f t="shared" si="50"/>
        <v>0</v>
      </c>
      <c r="M589" s="30" t="s">
        <v>25</v>
      </c>
      <c r="N589" s="30" t="s">
        <v>2355</v>
      </c>
      <c r="O589" s="58"/>
      <c r="P589" s="59"/>
      <c r="Q589" s="59"/>
      <c r="R589" s="59"/>
      <c r="S589" s="59"/>
      <c r="T589" s="59"/>
      <c r="U589" s="59"/>
      <c r="V589" s="59"/>
      <c r="W589" s="59"/>
      <c r="X589" s="59"/>
      <c r="Y589" s="59"/>
      <c r="Z589" s="59"/>
    </row>
    <row r="590" spans="1:49" ht="30" customHeight="1" x14ac:dyDescent="0.25">
      <c r="A590" s="90" t="s">
        <v>2356</v>
      </c>
      <c r="B590" s="23">
        <v>560</v>
      </c>
      <c r="C590" s="35" t="s">
        <v>2320</v>
      </c>
      <c r="D590" s="1" t="s">
        <v>2321</v>
      </c>
      <c r="E590" s="40" t="s">
        <v>2353</v>
      </c>
      <c r="F590" s="4" t="s">
        <v>2332</v>
      </c>
      <c r="G590" s="27" t="s">
        <v>941</v>
      </c>
      <c r="H590" s="27" t="s">
        <v>2357</v>
      </c>
      <c r="I590" s="305">
        <v>13.2</v>
      </c>
      <c r="J590" s="28">
        <v>1</v>
      </c>
      <c r="K590" s="29">
        <f t="shared" si="49"/>
        <v>13.2</v>
      </c>
      <c r="L590" s="315">
        <f t="shared" si="50"/>
        <v>0</v>
      </c>
      <c r="M590" s="30" t="s">
        <v>25</v>
      </c>
      <c r="N590" s="30" t="s">
        <v>2358</v>
      </c>
      <c r="O590" s="50"/>
      <c r="P590" s="50"/>
      <c r="Q590" s="50"/>
      <c r="R590" s="50"/>
      <c r="S590" s="50"/>
      <c r="T590" s="50"/>
      <c r="U590" s="50"/>
      <c r="V590" s="50"/>
      <c r="W590" s="50"/>
      <c r="X590" s="50"/>
      <c r="Y590" s="50"/>
      <c r="Z590" s="50"/>
      <c r="AA590" s="50"/>
      <c r="AB590" s="50"/>
      <c r="AC590" s="50"/>
      <c r="AD590" s="50"/>
      <c r="AE590" s="50"/>
      <c r="AF590" s="50"/>
      <c r="AG590" s="50"/>
      <c r="AH590" s="50"/>
      <c r="AI590" s="50"/>
      <c r="AJ590" s="50"/>
      <c r="AK590" s="50"/>
      <c r="AL590" s="50"/>
      <c r="AM590" s="50"/>
      <c r="AN590" s="50"/>
    </row>
    <row r="591" spans="1:49" ht="30" customHeight="1" x14ac:dyDescent="0.25">
      <c r="A591" s="23" t="s">
        <v>2359</v>
      </c>
      <c r="B591" s="23">
        <v>561</v>
      </c>
      <c r="C591" s="35" t="s">
        <v>2320</v>
      </c>
      <c r="D591" s="1" t="s">
        <v>2321</v>
      </c>
      <c r="E591" s="25" t="s">
        <v>2360</v>
      </c>
      <c r="F591" s="26" t="s">
        <v>2323</v>
      </c>
      <c r="G591" s="27" t="s">
        <v>39</v>
      </c>
      <c r="H591" s="27" t="s">
        <v>2361</v>
      </c>
      <c r="I591" s="305">
        <v>12.79</v>
      </c>
      <c r="J591" s="28">
        <v>1</v>
      </c>
      <c r="K591" s="29">
        <f t="shared" si="49"/>
        <v>12.79</v>
      </c>
      <c r="L591" s="315">
        <f t="shared" si="50"/>
        <v>0</v>
      </c>
      <c r="M591" s="30" t="s">
        <v>25</v>
      </c>
      <c r="N591" s="30" t="s">
        <v>2362</v>
      </c>
      <c r="O591" s="58"/>
      <c r="P591" s="59"/>
      <c r="Q591" s="59"/>
      <c r="R591" s="59"/>
      <c r="S591" s="59"/>
      <c r="T591" s="59"/>
      <c r="U591" s="59"/>
      <c r="V591" s="59"/>
      <c r="W591" s="59"/>
      <c r="X591" s="59"/>
      <c r="Y591" s="59"/>
      <c r="Z591" s="59"/>
    </row>
    <row r="592" spans="1:49" ht="30" customHeight="1" x14ac:dyDescent="0.25">
      <c r="A592" s="23" t="s">
        <v>2363</v>
      </c>
      <c r="B592" s="23">
        <v>562</v>
      </c>
      <c r="C592" s="35" t="s">
        <v>2320</v>
      </c>
      <c r="D592" s="1" t="s">
        <v>2321</v>
      </c>
      <c r="E592" s="25" t="s">
        <v>2364</v>
      </c>
      <c r="F592" s="26" t="s">
        <v>2341</v>
      </c>
      <c r="G592" s="27" t="s">
        <v>2342</v>
      </c>
      <c r="H592" s="27" t="s">
        <v>2365</v>
      </c>
      <c r="I592" s="305">
        <v>12.79</v>
      </c>
      <c r="J592" s="28">
        <v>1</v>
      </c>
      <c r="K592" s="29">
        <f t="shared" si="49"/>
        <v>12.79</v>
      </c>
      <c r="L592" s="315">
        <f t="shared" si="50"/>
        <v>0</v>
      </c>
      <c r="M592" s="30" t="s">
        <v>25</v>
      </c>
      <c r="N592" s="30" t="s">
        <v>2366</v>
      </c>
      <c r="O592" s="58"/>
      <c r="P592" s="59"/>
      <c r="Q592" s="59"/>
      <c r="R592" s="59"/>
      <c r="S592" s="59"/>
      <c r="T592" s="59"/>
      <c r="U592" s="59"/>
      <c r="V592" s="59"/>
      <c r="W592" s="59"/>
      <c r="X592" s="59"/>
      <c r="Y592" s="59"/>
      <c r="Z592" s="59"/>
    </row>
    <row r="593" spans="1:49" ht="30" customHeight="1" x14ac:dyDescent="0.25">
      <c r="A593" s="23" t="s">
        <v>2367</v>
      </c>
      <c r="B593" s="23">
        <v>563</v>
      </c>
      <c r="C593" s="35" t="s">
        <v>2320</v>
      </c>
      <c r="D593" s="1" t="s">
        <v>2321</v>
      </c>
      <c r="E593" s="40" t="s">
        <v>2360</v>
      </c>
      <c r="F593" s="4" t="s">
        <v>2332</v>
      </c>
      <c r="G593" s="27" t="s">
        <v>941</v>
      </c>
      <c r="H593" s="27" t="s">
        <v>2368</v>
      </c>
      <c r="I593" s="305">
        <v>12.79</v>
      </c>
      <c r="J593" s="28">
        <v>1</v>
      </c>
      <c r="K593" s="29">
        <f t="shared" si="49"/>
        <v>12.79</v>
      </c>
      <c r="L593" s="315">
        <f t="shared" si="50"/>
        <v>0</v>
      </c>
      <c r="M593" s="30" t="s">
        <v>25</v>
      </c>
      <c r="N593" s="30" t="s">
        <v>2369</v>
      </c>
      <c r="O593" s="31"/>
      <c r="P593" s="32"/>
      <c r="Q593" s="32"/>
      <c r="R593" s="32"/>
      <c r="S593" s="32"/>
      <c r="T593" s="32"/>
      <c r="U593" s="32"/>
      <c r="V593" s="32"/>
      <c r="W593" s="32"/>
      <c r="X593" s="32"/>
      <c r="Y593" s="32"/>
      <c r="Z593" s="32"/>
      <c r="AA593" s="50"/>
      <c r="AB593" s="50"/>
      <c r="AC593" s="50"/>
      <c r="AD593" s="50"/>
      <c r="AE593" s="50"/>
      <c r="AF593" s="50"/>
      <c r="AG593" s="50"/>
      <c r="AH593" s="50"/>
      <c r="AI593" s="50"/>
      <c r="AJ593" s="50"/>
      <c r="AK593" s="50"/>
      <c r="AL593" s="50"/>
      <c r="AM593" s="50"/>
      <c r="AN593" s="50"/>
    </row>
    <row r="594" spans="1:49" ht="30" customHeight="1" x14ac:dyDescent="0.25">
      <c r="A594" s="23" t="s">
        <v>2370</v>
      </c>
      <c r="B594" s="23">
        <v>564</v>
      </c>
      <c r="C594" s="24" t="s">
        <v>2320</v>
      </c>
      <c r="D594" s="51" t="s">
        <v>2321</v>
      </c>
      <c r="E594" s="25" t="s">
        <v>2371</v>
      </c>
      <c r="F594" s="26" t="s">
        <v>2372</v>
      </c>
      <c r="G594" s="27" t="s">
        <v>1299</v>
      </c>
      <c r="H594" s="27" t="s">
        <v>2373</v>
      </c>
      <c r="I594" s="306">
        <v>12.71</v>
      </c>
      <c r="J594" s="28">
        <v>1</v>
      </c>
      <c r="K594" s="29">
        <f t="shared" si="49"/>
        <v>12.71</v>
      </c>
      <c r="L594" s="315">
        <f t="shared" si="50"/>
        <v>0</v>
      </c>
      <c r="M594" s="30" t="s">
        <v>25</v>
      </c>
      <c r="N594" s="30" t="s">
        <v>2374</v>
      </c>
      <c r="O594" s="58"/>
      <c r="P594" s="59"/>
      <c r="Q594" s="59"/>
      <c r="R594" s="59"/>
      <c r="S594" s="59"/>
      <c r="T594" s="59"/>
      <c r="U594" s="59"/>
      <c r="V594" s="59"/>
      <c r="W594" s="59"/>
      <c r="X594" s="59"/>
      <c r="Y594" s="59"/>
      <c r="Z594" s="59"/>
    </row>
    <row r="595" spans="1:49" ht="30" customHeight="1" x14ac:dyDescent="0.25">
      <c r="A595" s="23" t="s">
        <v>2375</v>
      </c>
      <c r="B595" s="23">
        <v>565</v>
      </c>
      <c r="C595" s="35" t="s">
        <v>2320</v>
      </c>
      <c r="D595" s="1" t="s">
        <v>2321</v>
      </c>
      <c r="E595" s="40" t="s">
        <v>2371</v>
      </c>
      <c r="F595" s="4" t="s">
        <v>2376</v>
      </c>
      <c r="G595" s="27" t="s">
        <v>39</v>
      </c>
      <c r="H595" s="40" t="s">
        <v>2377</v>
      </c>
      <c r="I595" s="305">
        <v>12.71</v>
      </c>
      <c r="J595" s="28">
        <v>1</v>
      </c>
      <c r="K595" s="29">
        <v>12.71</v>
      </c>
      <c r="L595" s="315">
        <v>0</v>
      </c>
      <c r="M595" s="30" t="s">
        <v>25</v>
      </c>
      <c r="N595" s="30" t="s">
        <v>2378</v>
      </c>
      <c r="O595" s="58"/>
      <c r="P595" s="59"/>
      <c r="Q595" s="59"/>
      <c r="R595" s="59"/>
      <c r="S595" s="59"/>
      <c r="T595" s="59"/>
      <c r="U595" s="59"/>
      <c r="V595" s="59"/>
      <c r="W595" s="59"/>
      <c r="X595" s="59"/>
      <c r="Y595" s="59"/>
      <c r="Z595" s="59"/>
      <c r="AA595" s="50"/>
      <c r="AB595" s="50"/>
      <c r="AC595" s="50"/>
      <c r="AD595" s="50"/>
      <c r="AE595" s="50"/>
      <c r="AF595" s="50"/>
      <c r="AG595" s="50"/>
      <c r="AH595" s="50"/>
      <c r="AI595" s="50"/>
      <c r="AJ595" s="50"/>
      <c r="AK595" s="50"/>
      <c r="AL595" s="50"/>
      <c r="AM595" s="50"/>
      <c r="AN595" s="50"/>
      <c r="AO595" s="50"/>
      <c r="AP595" s="50"/>
      <c r="AQ595" s="50"/>
      <c r="AR595" s="50"/>
      <c r="AS595" s="50"/>
      <c r="AT595" s="50"/>
      <c r="AU595" s="50"/>
      <c r="AV595" s="50"/>
      <c r="AW595" s="50"/>
    </row>
    <row r="596" spans="1:49" ht="30" customHeight="1" x14ac:dyDescent="0.25">
      <c r="A596" s="23" t="s">
        <v>2379</v>
      </c>
      <c r="B596" s="23">
        <v>566</v>
      </c>
      <c r="C596" s="35" t="s">
        <v>2320</v>
      </c>
      <c r="D596" s="1" t="s">
        <v>2321</v>
      </c>
      <c r="E596" s="25" t="s">
        <v>2380</v>
      </c>
      <c r="F596" s="26" t="s">
        <v>2372</v>
      </c>
      <c r="G596" s="27" t="s">
        <v>1299</v>
      </c>
      <c r="H596" s="40" t="s">
        <v>2381</v>
      </c>
      <c r="I596" s="305">
        <v>14.75</v>
      </c>
      <c r="J596" s="28">
        <v>1</v>
      </c>
      <c r="K596" s="29">
        <f t="shared" ref="K596:K598" si="51">I596*J596</f>
        <v>14.75</v>
      </c>
      <c r="L596" s="315">
        <f t="shared" ref="L596:L598" si="52">I596-K596</f>
        <v>0</v>
      </c>
      <c r="M596" s="30" t="s">
        <v>25</v>
      </c>
      <c r="N596" s="30" t="s">
        <v>2382</v>
      </c>
      <c r="O596" s="58"/>
      <c r="P596" s="59"/>
      <c r="Q596" s="59"/>
      <c r="R596" s="59"/>
      <c r="S596" s="59"/>
      <c r="T596" s="59"/>
      <c r="U596" s="59"/>
      <c r="V596" s="59"/>
      <c r="W596" s="59"/>
      <c r="X596" s="59"/>
      <c r="Y596" s="59"/>
      <c r="Z596" s="59"/>
    </row>
    <row r="597" spans="1:49" ht="30" customHeight="1" x14ac:dyDescent="0.25">
      <c r="A597" s="23" t="s">
        <v>2383</v>
      </c>
      <c r="B597" s="23">
        <v>567</v>
      </c>
      <c r="C597" s="35" t="s">
        <v>2320</v>
      </c>
      <c r="D597" s="1" t="s">
        <v>2321</v>
      </c>
      <c r="E597" s="25" t="s">
        <v>2384</v>
      </c>
      <c r="F597" s="26" t="s">
        <v>2372</v>
      </c>
      <c r="G597" s="27" t="s">
        <v>1299</v>
      </c>
      <c r="H597" s="27" t="s">
        <v>2385</v>
      </c>
      <c r="I597" s="305">
        <v>19.7</v>
      </c>
      <c r="J597" s="28">
        <v>1</v>
      </c>
      <c r="K597" s="29">
        <f t="shared" si="51"/>
        <v>19.7</v>
      </c>
      <c r="L597" s="315">
        <f t="shared" si="52"/>
        <v>0</v>
      </c>
      <c r="M597" s="30" t="s">
        <v>25</v>
      </c>
      <c r="N597" s="30" t="s">
        <v>2386</v>
      </c>
      <c r="O597" s="58"/>
      <c r="P597" s="59"/>
      <c r="Q597" s="59"/>
      <c r="R597" s="59"/>
      <c r="S597" s="59"/>
      <c r="T597" s="59"/>
      <c r="U597" s="59"/>
      <c r="V597" s="59"/>
      <c r="W597" s="59"/>
      <c r="X597" s="59"/>
      <c r="Y597" s="59"/>
      <c r="Z597" s="59"/>
    </row>
    <row r="598" spans="1:49" ht="30" customHeight="1" x14ac:dyDescent="0.25">
      <c r="A598" s="23" t="s">
        <v>2387</v>
      </c>
      <c r="B598" s="23">
        <v>568</v>
      </c>
      <c r="C598" s="35" t="s">
        <v>2320</v>
      </c>
      <c r="D598" s="1" t="s">
        <v>2321</v>
      </c>
      <c r="E598" s="25" t="s">
        <v>2388</v>
      </c>
      <c r="F598" s="26" t="s">
        <v>2372</v>
      </c>
      <c r="G598" s="27" t="s">
        <v>1299</v>
      </c>
      <c r="H598" s="40" t="s">
        <v>2389</v>
      </c>
      <c r="I598" s="305">
        <v>18.5</v>
      </c>
      <c r="J598" s="28">
        <v>1</v>
      </c>
      <c r="K598" s="29">
        <f t="shared" si="51"/>
        <v>18.5</v>
      </c>
      <c r="L598" s="315">
        <f t="shared" si="52"/>
        <v>0</v>
      </c>
      <c r="M598" s="30" t="s">
        <v>25</v>
      </c>
      <c r="N598" s="30" t="s">
        <v>2390</v>
      </c>
      <c r="O598" s="58"/>
      <c r="P598" s="59"/>
      <c r="Q598" s="59"/>
      <c r="R598" s="59"/>
      <c r="S598" s="59"/>
      <c r="T598" s="59"/>
      <c r="U598" s="59"/>
      <c r="V598" s="59"/>
      <c r="W598" s="59"/>
      <c r="X598" s="59"/>
      <c r="Y598" s="59"/>
      <c r="Z598" s="59"/>
    </row>
    <row r="599" spans="1:49" ht="30" customHeight="1" x14ac:dyDescent="0.25">
      <c r="A599" s="23" t="s">
        <v>2391</v>
      </c>
      <c r="B599" s="23">
        <v>569</v>
      </c>
      <c r="C599" s="35" t="s">
        <v>2320</v>
      </c>
      <c r="D599" s="1" t="s">
        <v>2321</v>
      </c>
      <c r="E599" s="40" t="s">
        <v>2388</v>
      </c>
      <c r="F599" s="4" t="s">
        <v>2376</v>
      </c>
      <c r="G599" s="27" t="s">
        <v>39</v>
      </c>
      <c r="H599" s="27" t="s">
        <v>2392</v>
      </c>
      <c r="I599" s="305">
        <v>18.5</v>
      </c>
      <c r="J599" s="28">
        <v>1</v>
      </c>
      <c r="K599" s="29">
        <v>18.5</v>
      </c>
      <c r="L599" s="315">
        <v>0</v>
      </c>
      <c r="M599" s="30" t="s">
        <v>25</v>
      </c>
      <c r="N599" s="30" t="s">
        <v>2393</v>
      </c>
      <c r="O599" s="58"/>
      <c r="P599" s="59"/>
      <c r="Q599" s="59"/>
      <c r="R599" s="59"/>
      <c r="S599" s="59"/>
      <c r="T599" s="59"/>
      <c r="U599" s="59"/>
      <c r="V599" s="59"/>
      <c r="W599" s="59"/>
      <c r="X599" s="59"/>
      <c r="Y599" s="59"/>
      <c r="Z599" s="59"/>
      <c r="AA599" s="50"/>
      <c r="AB599" s="50"/>
      <c r="AC599" s="50"/>
      <c r="AD599" s="50"/>
      <c r="AE599" s="50"/>
      <c r="AF599" s="50"/>
      <c r="AG599" s="50"/>
      <c r="AH599" s="50"/>
      <c r="AI599" s="50"/>
      <c r="AJ599" s="50"/>
      <c r="AK599" s="50"/>
      <c r="AL599" s="50"/>
      <c r="AM599" s="50"/>
      <c r="AN599" s="50"/>
      <c r="AO599" s="50"/>
      <c r="AP599" s="50"/>
      <c r="AQ599" s="50"/>
      <c r="AR599" s="50"/>
      <c r="AS599" s="50"/>
      <c r="AT599" s="50"/>
      <c r="AU599" s="50"/>
      <c r="AV599" s="50"/>
      <c r="AW599" s="50"/>
    </row>
    <row r="600" spans="1:49" ht="30" customHeight="1" x14ac:dyDescent="0.25">
      <c r="A600" s="23" t="s">
        <v>2394</v>
      </c>
      <c r="B600" s="23">
        <v>570</v>
      </c>
      <c r="C600" s="35" t="s">
        <v>2320</v>
      </c>
      <c r="D600" s="1" t="s">
        <v>2321</v>
      </c>
      <c r="E600" s="40" t="s">
        <v>2384</v>
      </c>
      <c r="F600" s="4" t="s">
        <v>2376</v>
      </c>
      <c r="G600" s="27" t="s">
        <v>39</v>
      </c>
      <c r="H600" s="27" t="s">
        <v>2395</v>
      </c>
      <c r="I600" s="305">
        <v>19.7</v>
      </c>
      <c r="J600" s="28">
        <v>1</v>
      </c>
      <c r="K600" s="29">
        <v>20.420000000000002</v>
      </c>
      <c r="L600" s="315">
        <v>0</v>
      </c>
      <c r="M600" s="30" t="s">
        <v>25</v>
      </c>
      <c r="N600" s="30" t="s">
        <v>2396</v>
      </c>
      <c r="O600" s="114"/>
      <c r="P600" s="89"/>
      <c r="Q600" s="89"/>
      <c r="R600" s="89"/>
      <c r="S600" s="89"/>
      <c r="T600" s="89"/>
      <c r="U600" s="89"/>
      <c r="V600" s="89"/>
      <c r="W600" s="89"/>
      <c r="X600" s="89"/>
      <c r="Y600" s="89"/>
      <c r="Z600" s="89"/>
    </row>
    <row r="601" spans="1:49" ht="30" customHeight="1" x14ac:dyDescent="0.25">
      <c r="A601" s="23">
        <v>6660</v>
      </c>
      <c r="B601" s="23">
        <v>571</v>
      </c>
      <c r="C601" s="35" t="s">
        <v>2397</v>
      </c>
      <c r="D601" s="1" t="s">
        <v>2398</v>
      </c>
      <c r="E601" s="25" t="s">
        <v>2399</v>
      </c>
      <c r="F601" s="51" t="s">
        <v>2400</v>
      </c>
      <c r="G601" s="74" t="s">
        <v>39</v>
      </c>
      <c r="H601" s="27" t="s">
        <v>2401</v>
      </c>
      <c r="I601" s="305">
        <v>5.32</v>
      </c>
      <c r="J601" s="48">
        <v>0.5</v>
      </c>
      <c r="K601" s="29">
        <f t="shared" ref="K601:K661" si="53">I601*J601</f>
        <v>2.66</v>
      </c>
      <c r="L601" s="315">
        <f t="shared" ref="L601:L661" si="54">I601-K601</f>
        <v>2.66</v>
      </c>
      <c r="M601" s="30" t="s">
        <v>25</v>
      </c>
      <c r="N601" s="30" t="s">
        <v>2402</v>
      </c>
      <c r="O601" s="136"/>
      <c r="P601" s="137"/>
      <c r="Q601" s="137"/>
      <c r="R601" s="137"/>
      <c r="S601" s="137" t="s">
        <v>25</v>
      </c>
      <c r="T601" s="89"/>
      <c r="U601" s="89"/>
      <c r="V601" s="89"/>
      <c r="W601" s="89"/>
      <c r="X601" s="89"/>
      <c r="Y601" s="89"/>
      <c r="Z601" s="89"/>
    </row>
    <row r="602" spans="1:49" ht="30" customHeight="1" x14ac:dyDescent="0.25">
      <c r="A602" s="23">
        <v>6127</v>
      </c>
      <c r="B602" s="23">
        <v>572</v>
      </c>
      <c r="C602" s="35" t="s">
        <v>2397</v>
      </c>
      <c r="D602" s="1" t="s">
        <v>2398</v>
      </c>
      <c r="E602" s="25" t="s">
        <v>2403</v>
      </c>
      <c r="F602" s="94" t="s">
        <v>2404</v>
      </c>
      <c r="G602" s="27" t="s">
        <v>54</v>
      </c>
      <c r="H602" s="27" t="s">
        <v>2405</v>
      </c>
      <c r="I602" s="305">
        <v>5.04</v>
      </c>
      <c r="J602" s="48">
        <v>0.5</v>
      </c>
      <c r="K602" s="29">
        <f t="shared" si="53"/>
        <v>2.52</v>
      </c>
      <c r="L602" s="315">
        <f t="shared" si="54"/>
        <v>2.52</v>
      </c>
      <c r="M602" s="30" t="s">
        <v>25</v>
      </c>
      <c r="N602" s="30" t="s">
        <v>2406</v>
      </c>
      <c r="O602" s="31"/>
      <c r="P602" s="32"/>
      <c r="Q602" s="32"/>
      <c r="R602" s="32"/>
      <c r="S602" s="32"/>
      <c r="T602" s="32"/>
      <c r="U602" s="32"/>
      <c r="V602" s="32"/>
      <c r="W602" s="32"/>
      <c r="X602" s="32"/>
      <c r="Y602" s="32"/>
      <c r="Z602" s="32"/>
    </row>
    <row r="603" spans="1:49" ht="30" customHeight="1" x14ac:dyDescent="0.25">
      <c r="A603" s="23" t="s">
        <v>2407</v>
      </c>
      <c r="B603" s="23">
        <v>573</v>
      </c>
      <c r="C603" s="35" t="s">
        <v>2397</v>
      </c>
      <c r="D603" s="1" t="s">
        <v>2398</v>
      </c>
      <c r="E603" s="25" t="s">
        <v>1443</v>
      </c>
      <c r="F603" s="26" t="s">
        <v>2408</v>
      </c>
      <c r="G603" s="37" t="s">
        <v>1539</v>
      </c>
      <c r="H603" s="27" t="s">
        <v>2409</v>
      </c>
      <c r="I603" s="305">
        <v>5.4</v>
      </c>
      <c r="J603" s="48">
        <v>0.5</v>
      </c>
      <c r="K603" s="29">
        <f t="shared" si="53"/>
        <v>2.7</v>
      </c>
      <c r="L603" s="315">
        <f t="shared" si="54"/>
        <v>2.7</v>
      </c>
      <c r="M603" s="30" t="s">
        <v>25</v>
      </c>
      <c r="N603" s="30" t="s">
        <v>2410</v>
      </c>
      <c r="O603" s="31"/>
      <c r="P603" s="32"/>
      <c r="Q603" s="32"/>
      <c r="R603" s="32"/>
      <c r="S603" s="32"/>
      <c r="T603" s="32"/>
      <c r="U603" s="32"/>
      <c r="V603" s="32"/>
      <c r="W603" s="32"/>
      <c r="X603" s="32"/>
      <c r="Y603" s="32"/>
      <c r="Z603" s="32"/>
    </row>
    <row r="604" spans="1:49" ht="30" customHeight="1" x14ac:dyDescent="0.25">
      <c r="A604" s="23">
        <v>4747</v>
      </c>
      <c r="B604" s="23">
        <v>574</v>
      </c>
      <c r="C604" s="35" t="s">
        <v>2397</v>
      </c>
      <c r="D604" s="1" t="s">
        <v>2398</v>
      </c>
      <c r="E604" s="25" t="s">
        <v>1443</v>
      </c>
      <c r="F604" s="26" t="s">
        <v>2400</v>
      </c>
      <c r="G604" s="37" t="s">
        <v>39</v>
      </c>
      <c r="H604" s="27" t="s">
        <v>2411</v>
      </c>
      <c r="I604" s="305">
        <v>5.4</v>
      </c>
      <c r="J604" s="48">
        <v>0.5</v>
      </c>
      <c r="K604" s="29">
        <f t="shared" si="53"/>
        <v>2.7</v>
      </c>
      <c r="L604" s="315">
        <f t="shared" si="54"/>
        <v>2.7</v>
      </c>
      <c r="M604" s="30" t="s">
        <v>25</v>
      </c>
      <c r="N604" s="30" t="s">
        <v>2412</v>
      </c>
      <c r="O604" s="31"/>
      <c r="P604" s="32"/>
      <c r="Q604" s="32"/>
      <c r="R604" s="32"/>
      <c r="S604" s="32"/>
      <c r="T604" s="32"/>
      <c r="U604" s="32"/>
      <c r="V604" s="32"/>
      <c r="W604" s="32"/>
      <c r="X604" s="32"/>
      <c r="Y604" s="32"/>
      <c r="Z604" s="32"/>
    </row>
    <row r="605" spans="1:49" ht="30" customHeight="1" x14ac:dyDescent="0.25">
      <c r="A605" s="23">
        <v>6681</v>
      </c>
      <c r="B605" s="23">
        <v>575</v>
      </c>
      <c r="C605" s="35" t="s">
        <v>2397</v>
      </c>
      <c r="D605" s="1" t="s">
        <v>2398</v>
      </c>
      <c r="E605" s="33" t="s">
        <v>1439</v>
      </c>
      <c r="F605" s="26" t="s">
        <v>2413</v>
      </c>
      <c r="G605" s="37" t="s">
        <v>29</v>
      </c>
      <c r="H605" s="27" t="s">
        <v>2414</v>
      </c>
      <c r="I605" s="305">
        <v>5.4</v>
      </c>
      <c r="J605" s="48">
        <v>0.5</v>
      </c>
      <c r="K605" s="29">
        <f t="shared" si="53"/>
        <v>2.7</v>
      </c>
      <c r="L605" s="315">
        <f t="shared" si="54"/>
        <v>2.7</v>
      </c>
      <c r="M605" s="30" t="s">
        <v>25</v>
      </c>
      <c r="N605" s="30" t="s">
        <v>2415</v>
      </c>
      <c r="O605" s="31"/>
      <c r="P605" s="32"/>
      <c r="Q605" s="32"/>
      <c r="R605" s="32"/>
      <c r="S605" s="32"/>
      <c r="T605" s="32"/>
      <c r="U605" s="32"/>
      <c r="V605" s="32"/>
      <c r="W605" s="32"/>
      <c r="X605" s="32"/>
      <c r="Y605" s="32"/>
      <c r="Z605" s="32"/>
    </row>
    <row r="606" spans="1:49" ht="30" customHeight="1" x14ac:dyDescent="0.25">
      <c r="A606" s="23">
        <v>6661</v>
      </c>
      <c r="B606" s="23">
        <v>576</v>
      </c>
      <c r="C606" s="35" t="s">
        <v>2397</v>
      </c>
      <c r="D606" s="1" t="s">
        <v>2398</v>
      </c>
      <c r="E606" s="25" t="s">
        <v>641</v>
      </c>
      <c r="F606" s="26" t="s">
        <v>2400</v>
      </c>
      <c r="G606" s="37" t="s">
        <v>39</v>
      </c>
      <c r="H606" s="27" t="s">
        <v>2416</v>
      </c>
      <c r="I606" s="305">
        <v>7.84</v>
      </c>
      <c r="J606" s="48">
        <v>0.5</v>
      </c>
      <c r="K606" s="29">
        <f t="shared" si="53"/>
        <v>3.92</v>
      </c>
      <c r="L606" s="315">
        <f t="shared" si="54"/>
        <v>3.92</v>
      </c>
      <c r="M606" s="30" t="s">
        <v>25</v>
      </c>
      <c r="N606" s="30" t="s">
        <v>2417</v>
      </c>
      <c r="O606" s="31"/>
      <c r="P606" s="32"/>
      <c r="Q606" s="32"/>
      <c r="R606" s="32"/>
      <c r="S606" s="32"/>
      <c r="T606" s="32"/>
      <c r="U606" s="32"/>
      <c r="V606" s="32"/>
      <c r="W606" s="32"/>
      <c r="X606" s="32"/>
      <c r="Y606" s="32"/>
      <c r="Z606" s="32"/>
    </row>
    <row r="607" spans="1:49" ht="30" customHeight="1" x14ac:dyDescent="0.25">
      <c r="A607" s="23">
        <v>6128</v>
      </c>
      <c r="B607" s="23">
        <v>577</v>
      </c>
      <c r="C607" s="35" t="s">
        <v>2397</v>
      </c>
      <c r="D607" s="1" t="s">
        <v>2398</v>
      </c>
      <c r="E607" s="25" t="s">
        <v>2418</v>
      </c>
      <c r="F607" s="94" t="s">
        <v>2404</v>
      </c>
      <c r="G607" s="37" t="s">
        <v>54</v>
      </c>
      <c r="H607" s="27" t="s">
        <v>2419</v>
      </c>
      <c r="I607" s="305">
        <v>7.84</v>
      </c>
      <c r="J607" s="48">
        <v>0.5</v>
      </c>
      <c r="K607" s="29">
        <f t="shared" si="53"/>
        <v>3.92</v>
      </c>
      <c r="L607" s="315">
        <f t="shared" si="54"/>
        <v>3.92</v>
      </c>
      <c r="M607" s="30" t="s">
        <v>25</v>
      </c>
      <c r="N607" s="30" t="s">
        <v>2420</v>
      </c>
      <c r="O607" s="31"/>
      <c r="P607" s="32"/>
      <c r="Q607" s="32"/>
      <c r="R607" s="32"/>
      <c r="S607" s="32"/>
      <c r="T607" s="32"/>
      <c r="U607" s="32"/>
      <c r="V607" s="32"/>
      <c r="W607" s="32"/>
      <c r="X607" s="32"/>
      <c r="Y607" s="32"/>
      <c r="Z607" s="32"/>
    </row>
    <row r="608" spans="1:49" ht="30" customHeight="1" x14ac:dyDescent="0.25">
      <c r="A608" s="23">
        <v>9955</v>
      </c>
      <c r="B608" s="23">
        <v>578</v>
      </c>
      <c r="C608" s="35" t="s">
        <v>2421</v>
      </c>
      <c r="D608" s="1" t="s">
        <v>2422</v>
      </c>
      <c r="E608" s="25" t="s">
        <v>2423</v>
      </c>
      <c r="F608" s="94" t="s">
        <v>2424</v>
      </c>
      <c r="G608" s="37" t="s">
        <v>54</v>
      </c>
      <c r="H608" s="27" t="s">
        <v>2425</v>
      </c>
      <c r="I608" s="305">
        <v>5.6</v>
      </c>
      <c r="J608" s="28">
        <v>0.75</v>
      </c>
      <c r="K608" s="29">
        <f t="shared" si="53"/>
        <v>4.1999999999999993</v>
      </c>
      <c r="L608" s="315">
        <f t="shared" si="54"/>
        <v>1.4000000000000004</v>
      </c>
      <c r="M608" s="30" t="s">
        <v>25</v>
      </c>
      <c r="N608" s="30" t="s">
        <v>2426</v>
      </c>
      <c r="O608" s="31"/>
      <c r="P608" s="32"/>
      <c r="Q608" s="32"/>
      <c r="R608" s="32"/>
      <c r="S608" s="32"/>
      <c r="T608" s="32"/>
      <c r="U608" s="32"/>
      <c r="V608" s="32"/>
      <c r="W608" s="32"/>
      <c r="X608" s="32"/>
      <c r="Y608" s="32"/>
      <c r="Z608" s="32"/>
    </row>
    <row r="609" spans="1:49" ht="30" customHeight="1" x14ac:dyDescent="0.25">
      <c r="A609" s="23">
        <v>8018</v>
      </c>
      <c r="B609" s="23">
        <v>579</v>
      </c>
      <c r="C609" s="35" t="s">
        <v>2421</v>
      </c>
      <c r="D609" s="1" t="s">
        <v>2422</v>
      </c>
      <c r="E609" s="25" t="s">
        <v>2427</v>
      </c>
      <c r="F609" s="26" t="s">
        <v>2428</v>
      </c>
      <c r="G609" s="37" t="s">
        <v>47</v>
      </c>
      <c r="H609" s="27" t="s">
        <v>2429</v>
      </c>
      <c r="I609" s="305">
        <v>5.6</v>
      </c>
      <c r="J609" s="28">
        <v>0.75</v>
      </c>
      <c r="K609" s="29">
        <f t="shared" si="53"/>
        <v>4.1999999999999993</v>
      </c>
      <c r="L609" s="315">
        <f t="shared" si="54"/>
        <v>1.4000000000000004</v>
      </c>
      <c r="M609" s="30" t="s">
        <v>25</v>
      </c>
      <c r="N609" s="30" t="s">
        <v>2430</v>
      </c>
      <c r="O609" s="86"/>
      <c r="P609" s="87"/>
      <c r="Q609" s="87"/>
      <c r="R609" s="32"/>
      <c r="S609" s="32"/>
      <c r="T609" s="32"/>
      <c r="U609" s="32"/>
      <c r="V609" s="32"/>
      <c r="W609" s="32"/>
      <c r="X609" s="32"/>
      <c r="Y609" s="32"/>
      <c r="Z609" s="32"/>
    </row>
    <row r="610" spans="1:49" ht="30" customHeight="1" x14ac:dyDescent="0.25">
      <c r="A610" s="23">
        <v>4533</v>
      </c>
      <c r="B610" s="23">
        <v>580</v>
      </c>
      <c r="C610" s="41" t="s">
        <v>2421</v>
      </c>
      <c r="D610" s="1" t="s">
        <v>2422</v>
      </c>
      <c r="E610" s="25" t="s">
        <v>2423</v>
      </c>
      <c r="F610" s="51" t="s">
        <v>2431</v>
      </c>
      <c r="G610" s="25" t="s">
        <v>622</v>
      </c>
      <c r="H610" s="40" t="s">
        <v>2432</v>
      </c>
      <c r="I610" s="305">
        <v>5.6</v>
      </c>
      <c r="J610" s="28">
        <v>0.75</v>
      </c>
      <c r="K610" s="29">
        <f t="shared" si="53"/>
        <v>4.1999999999999993</v>
      </c>
      <c r="L610" s="315">
        <f t="shared" si="54"/>
        <v>1.4000000000000004</v>
      </c>
      <c r="M610" s="30" t="s">
        <v>25</v>
      </c>
      <c r="N610" s="30" t="s">
        <v>2433</v>
      </c>
      <c r="O610" s="31"/>
      <c r="P610" s="32"/>
      <c r="Q610" s="32"/>
      <c r="R610" s="32"/>
      <c r="S610" s="32"/>
      <c r="T610" s="32"/>
      <c r="U610" s="32"/>
      <c r="V610" s="32"/>
      <c r="W610" s="32"/>
      <c r="X610" s="32"/>
      <c r="Y610" s="32"/>
      <c r="Z610" s="32"/>
    </row>
    <row r="611" spans="1:49" ht="30" customHeight="1" x14ac:dyDescent="0.25">
      <c r="A611" s="23" t="s">
        <v>2434</v>
      </c>
      <c r="B611" s="23">
        <v>581</v>
      </c>
      <c r="C611" s="35" t="s">
        <v>2421</v>
      </c>
      <c r="D611" s="1" t="s">
        <v>2422</v>
      </c>
      <c r="E611" s="25" t="s">
        <v>2435</v>
      </c>
      <c r="F611" s="51" t="s">
        <v>2436</v>
      </c>
      <c r="G611" s="25" t="s">
        <v>39</v>
      </c>
      <c r="H611" s="27" t="s">
        <v>2437</v>
      </c>
      <c r="I611" s="305">
        <v>6</v>
      </c>
      <c r="J611" s="28">
        <v>0.75</v>
      </c>
      <c r="K611" s="29">
        <f t="shared" si="53"/>
        <v>4.5</v>
      </c>
      <c r="L611" s="315">
        <f t="shared" si="54"/>
        <v>1.5</v>
      </c>
      <c r="M611" s="30" t="s">
        <v>25</v>
      </c>
      <c r="N611" s="30" t="s">
        <v>2438</v>
      </c>
      <c r="O611" s="31"/>
      <c r="P611" s="32"/>
      <c r="Q611" s="32"/>
      <c r="R611" s="32"/>
      <c r="S611" s="32"/>
      <c r="T611" s="32"/>
      <c r="U611" s="32"/>
      <c r="V611" s="32"/>
      <c r="W611" s="32"/>
      <c r="X611" s="32"/>
      <c r="Y611" s="32"/>
      <c r="Z611" s="32"/>
    </row>
    <row r="612" spans="1:49" ht="30" customHeight="1" x14ac:dyDescent="0.25">
      <c r="A612" s="23">
        <v>8282</v>
      </c>
      <c r="B612" s="23">
        <v>582</v>
      </c>
      <c r="C612" s="35" t="s">
        <v>2421</v>
      </c>
      <c r="D612" s="1" t="s">
        <v>2422</v>
      </c>
      <c r="E612" s="25" t="s">
        <v>2439</v>
      </c>
      <c r="F612" s="26" t="s">
        <v>2440</v>
      </c>
      <c r="G612" s="25" t="s">
        <v>1412</v>
      </c>
      <c r="H612" s="27" t="s">
        <v>2441</v>
      </c>
      <c r="I612" s="305">
        <v>6</v>
      </c>
      <c r="J612" s="28">
        <v>0.75</v>
      </c>
      <c r="K612" s="29">
        <f t="shared" si="53"/>
        <v>4.5</v>
      </c>
      <c r="L612" s="315">
        <f t="shared" si="54"/>
        <v>1.5</v>
      </c>
      <c r="M612" s="30" t="s">
        <v>25</v>
      </c>
      <c r="N612" s="30" t="s">
        <v>2442</v>
      </c>
      <c r="O612" s="31"/>
      <c r="P612" s="32"/>
      <c r="Q612" s="32"/>
      <c r="R612" s="32"/>
      <c r="S612" s="32"/>
      <c r="T612" s="32"/>
      <c r="U612" s="32"/>
      <c r="V612" s="32"/>
      <c r="W612" s="32"/>
      <c r="X612" s="32"/>
      <c r="Y612" s="32"/>
      <c r="Z612" s="32"/>
    </row>
    <row r="613" spans="1:49" ht="30" customHeight="1" x14ac:dyDescent="0.25">
      <c r="A613" s="23">
        <v>9956</v>
      </c>
      <c r="B613" s="23">
        <v>583</v>
      </c>
      <c r="C613" s="35" t="s">
        <v>2421</v>
      </c>
      <c r="D613" s="1" t="s">
        <v>2422</v>
      </c>
      <c r="E613" s="25" t="s">
        <v>2443</v>
      </c>
      <c r="F613" s="94" t="s">
        <v>2424</v>
      </c>
      <c r="G613" s="37" t="s">
        <v>54</v>
      </c>
      <c r="H613" s="27" t="s">
        <v>2444</v>
      </c>
      <c r="I613" s="305">
        <v>8.1199999999999992</v>
      </c>
      <c r="J613" s="28">
        <v>0.75</v>
      </c>
      <c r="K613" s="29">
        <f t="shared" si="53"/>
        <v>6.09</v>
      </c>
      <c r="L613" s="315">
        <f t="shared" si="54"/>
        <v>2.0299999999999994</v>
      </c>
      <c r="M613" s="30" t="s">
        <v>25</v>
      </c>
      <c r="N613" s="30" t="s">
        <v>2445</v>
      </c>
      <c r="O613" s="31"/>
      <c r="P613" s="32"/>
      <c r="Q613" s="32"/>
      <c r="R613" s="32"/>
      <c r="S613" s="32"/>
      <c r="T613" s="32"/>
      <c r="U613" s="32"/>
      <c r="V613" s="32"/>
      <c r="W613" s="32"/>
      <c r="X613" s="32"/>
      <c r="Y613" s="32"/>
      <c r="Z613" s="32"/>
    </row>
    <row r="614" spans="1:49" ht="30" customHeight="1" x14ac:dyDescent="0.25">
      <c r="A614" s="23">
        <v>8017</v>
      </c>
      <c r="B614" s="23">
        <v>584</v>
      </c>
      <c r="C614" s="35" t="s">
        <v>2421</v>
      </c>
      <c r="D614" s="1" t="s">
        <v>2422</v>
      </c>
      <c r="E614" s="25" t="s">
        <v>2446</v>
      </c>
      <c r="F614" s="26" t="s">
        <v>2447</v>
      </c>
      <c r="G614" s="37" t="s">
        <v>47</v>
      </c>
      <c r="H614" s="27" t="s">
        <v>2448</v>
      </c>
      <c r="I614" s="305">
        <v>8.1199999999999992</v>
      </c>
      <c r="J614" s="28">
        <v>0.75</v>
      </c>
      <c r="K614" s="29">
        <f t="shared" si="53"/>
        <v>6.09</v>
      </c>
      <c r="L614" s="315">
        <f t="shared" si="54"/>
        <v>2.0299999999999994</v>
      </c>
      <c r="M614" s="30" t="s">
        <v>25</v>
      </c>
      <c r="N614" s="30" t="s">
        <v>2449</v>
      </c>
      <c r="O614" s="86"/>
      <c r="P614" s="87"/>
      <c r="Q614" s="87"/>
      <c r="R614" s="32"/>
      <c r="S614" s="32"/>
      <c r="T614" s="32"/>
      <c r="U614" s="32"/>
      <c r="V614" s="32"/>
      <c r="W614" s="32"/>
      <c r="X614" s="32"/>
      <c r="Y614" s="32"/>
      <c r="Z614" s="32"/>
    </row>
    <row r="615" spans="1:49" ht="30" customHeight="1" x14ac:dyDescent="0.25">
      <c r="A615" s="23">
        <v>4553</v>
      </c>
      <c r="B615" s="23">
        <v>585</v>
      </c>
      <c r="C615" s="41" t="s">
        <v>2421</v>
      </c>
      <c r="D615" s="1" t="s">
        <v>2422</v>
      </c>
      <c r="E615" s="25" t="s">
        <v>2443</v>
      </c>
      <c r="F615" s="51" t="s">
        <v>2431</v>
      </c>
      <c r="G615" s="25" t="s">
        <v>622</v>
      </c>
      <c r="H615" s="40" t="s">
        <v>2450</v>
      </c>
      <c r="I615" s="305">
        <v>8.1199999999999992</v>
      </c>
      <c r="J615" s="28">
        <v>0.75</v>
      </c>
      <c r="K615" s="29">
        <f t="shared" si="53"/>
        <v>6.09</v>
      </c>
      <c r="L615" s="315">
        <f t="shared" si="54"/>
        <v>2.0299999999999994</v>
      </c>
      <c r="M615" s="30" t="s">
        <v>25</v>
      </c>
      <c r="N615" s="30" t="s">
        <v>2451</v>
      </c>
      <c r="O615" s="31"/>
      <c r="P615" s="32"/>
      <c r="Q615" s="32"/>
      <c r="R615" s="32"/>
      <c r="S615" s="32"/>
      <c r="T615" s="32"/>
      <c r="U615" s="32"/>
      <c r="V615" s="32"/>
      <c r="W615" s="32"/>
      <c r="X615" s="32"/>
      <c r="Y615" s="32"/>
      <c r="Z615" s="32"/>
    </row>
    <row r="616" spans="1:49" ht="30" customHeight="1" x14ac:dyDescent="0.25">
      <c r="A616" s="23">
        <v>8283</v>
      </c>
      <c r="B616" s="23">
        <v>586</v>
      </c>
      <c r="C616" s="35" t="s">
        <v>2421</v>
      </c>
      <c r="D616" s="1" t="s">
        <v>2422</v>
      </c>
      <c r="E616" s="25" t="s">
        <v>2452</v>
      </c>
      <c r="F616" s="26" t="s">
        <v>2440</v>
      </c>
      <c r="G616" s="25" t="s">
        <v>1412</v>
      </c>
      <c r="H616" s="27" t="s">
        <v>2453</v>
      </c>
      <c r="I616" s="305">
        <v>8.6999999999999993</v>
      </c>
      <c r="J616" s="28">
        <v>0.75</v>
      </c>
      <c r="K616" s="29">
        <f t="shared" si="53"/>
        <v>6.5249999999999995</v>
      </c>
      <c r="L616" s="315">
        <f t="shared" si="54"/>
        <v>2.1749999999999998</v>
      </c>
      <c r="M616" s="30" t="s">
        <v>25</v>
      </c>
      <c r="N616" s="30" t="s">
        <v>2454</v>
      </c>
      <c r="O616" s="31"/>
      <c r="P616" s="32"/>
      <c r="Q616" s="32"/>
      <c r="R616" s="32"/>
      <c r="S616" s="32"/>
      <c r="T616" s="32"/>
      <c r="U616" s="32"/>
      <c r="V616" s="32"/>
      <c r="W616" s="32"/>
      <c r="X616" s="32"/>
      <c r="Y616" s="32"/>
      <c r="Z616" s="32"/>
    </row>
    <row r="617" spans="1:49" ht="30" customHeight="1" x14ac:dyDescent="0.25">
      <c r="A617" s="23" t="s">
        <v>2455</v>
      </c>
      <c r="B617" s="23">
        <v>587</v>
      </c>
      <c r="C617" s="35" t="s">
        <v>2421</v>
      </c>
      <c r="D617" s="1" t="s">
        <v>2422</v>
      </c>
      <c r="E617" s="25" t="s">
        <v>2456</v>
      </c>
      <c r="F617" s="51" t="s">
        <v>2457</v>
      </c>
      <c r="G617" s="25" t="s">
        <v>39</v>
      </c>
      <c r="H617" s="27" t="s">
        <v>2458</v>
      </c>
      <c r="I617" s="305">
        <v>8.6999999999999993</v>
      </c>
      <c r="J617" s="28">
        <v>0.75</v>
      </c>
      <c r="K617" s="29">
        <f t="shared" si="53"/>
        <v>6.5249999999999995</v>
      </c>
      <c r="L617" s="315">
        <f t="shared" si="54"/>
        <v>2.1749999999999998</v>
      </c>
      <c r="M617" s="30" t="s">
        <v>25</v>
      </c>
      <c r="N617" s="30" t="s">
        <v>2459</v>
      </c>
      <c r="O617" s="31"/>
      <c r="P617" s="32"/>
      <c r="Q617" s="32"/>
      <c r="R617" s="32"/>
      <c r="S617" s="32"/>
      <c r="T617" s="32"/>
      <c r="U617" s="32"/>
      <c r="V617" s="32"/>
      <c r="W617" s="32"/>
      <c r="X617" s="32"/>
      <c r="Y617" s="32"/>
      <c r="Z617" s="32"/>
    </row>
    <row r="618" spans="1:49" ht="30" customHeight="1" x14ac:dyDescent="0.25">
      <c r="A618" s="23">
        <v>9951</v>
      </c>
      <c r="B618" s="23">
        <v>588</v>
      </c>
      <c r="C618" s="24" t="s">
        <v>2460</v>
      </c>
      <c r="D618" s="1" t="s">
        <v>2461</v>
      </c>
      <c r="E618" s="25" t="s">
        <v>2462</v>
      </c>
      <c r="F618" s="26" t="s">
        <v>2463</v>
      </c>
      <c r="G618" s="37" t="s">
        <v>54</v>
      </c>
      <c r="H618" s="27" t="s">
        <v>2464</v>
      </c>
      <c r="I618" s="306">
        <v>7.75</v>
      </c>
      <c r="J618" s="28">
        <v>0.5</v>
      </c>
      <c r="K618" s="29">
        <f t="shared" si="53"/>
        <v>3.875</v>
      </c>
      <c r="L618" s="315">
        <f t="shared" si="54"/>
        <v>3.875</v>
      </c>
      <c r="M618" s="30" t="s">
        <v>25</v>
      </c>
      <c r="N618" s="30" t="s">
        <v>2465</v>
      </c>
      <c r="O618" s="31"/>
      <c r="P618" s="32"/>
      <c r="Q618" s="32"/>
      <c r="R618" s="32"/>
      <c r="S618" s="32"/>
      <c r="T618" s="32"/>
      <c r="U618" s="32"/>
      <c r="V618" s="32"/>
      <c r="W618" s="32"/>
      <c r="X618" s="32"/>
      <c r="Y618" s="32"/>
      <c r="Z618" s="32"/>
    </row>
    <row r="619" spans="1:49" ht="30" customHeight="1" x14ac:dyDescent="0.25">
      <c r="A619" s="23">
        <v>9952</v>
      </c>
      <c r="B619" s="23">
        <v>589</v>
      </c>
      <c r="C619" s="24" t="s">
        <v>2460</v>
      </c>
      <c r="D619" s="1" t="s">
        <v>2461</v>
      </c>
      <c r="E619" s="25" t="s">
        <v>2466</v>
      </c>
      <c r="F619" s="26" t="s">
        <v>2463</v>
      </c>
      <c r="G619" s="37" t="s">
        <v>54</v>
      </c>
      <c r="H619" s="27" t="s">
        <v>2467</v>
      </c>
      <c r="I619" s="306">
        <v>11.01</v>
      </c>
      <c r="J619" s="28">
        <v>0.5</v>
      </c>
      <c r="K619" s="29">
        <f t="shared" si="53"/>
        <v>5.5049999999999999</v>
      </c>
      <c r="L619" s="315">
        <f t="shared" si="54"/>
        <v>5.5049999999999999</v>
      </c>
      <c r="M619" s="30" t="s">
        <v>25</v>
      </c>
      <c r="N619" s="30" t="s">
        <v>2468</v>
      </c>
      <c r="O619" s="31"/>
      <c r="P619" s="32"/>
      <c r="Q619" s="32"/>
      <c r="R619" s="32"/>
      <c r="S619" s="32"/>
      <c r="T619" s="32"/>
      <c r="U619" s="32"/>
      <c r="V619" s="32"/>
      <c r="W619" s="32"/>
      <c r="X619" s="32"/>
      <c r="Y619" s="32"/>
      <c r="Z619" s="32"/>
    </row>
    <row r="620" spans="1:49" ht="30" customHeight="1" x14ac:dyDescent="0.25">
      <c r="A620" s="23" t="s">
        <v>2469</v>
      </c>
      <c r="B620" s="23">
        <v>590</v>
      </c>
      <c r="C620" s="35" t="s">
        <v>2470</v>
      </c>
      <c r="D620" s="23" t="s">
        <v>2471</v>
      </c>
      <c r="E620" s="40" t="s">
        <v>1272</v>
      </c>
      <c r="F620" s="4" t="s">
        <v>2472</v>
      </c>
      <c r="G620" s="27" t="s">
        <v>2342</v>
      </c>
      <c r="H620" s="27" t="s">
        <v>2473</v>
      </c>
      <c r="I620" s="305">
        <v>5.7</v>
      </c>
      <c r="J620" s="28">
        <v>0.5</v>
      </c>
      <c r="K620" s="29">
        <f t="shared" si="53"/>
        <v>2.85</v>
      </c>
      <c r="L620" s="315">
        <f t="shared" si="54"/>
        <v>2.85</v>
      </c>
      <c r="M620" s="30" t="s">
        <v>25</v>
      </c>
      <c r="N620" s="30" t="s">
        <v>2474</v>
      </c>
      <c r="O620" s="31"/>
      <c r="P620" s="32"/>
      <c r="Q620" s="32"/>
      <c r="R620" s="32"/>
      <c r="S620" s="32"/>
      <c r="T620" s="32"/>
      <c r="U620" s="32"/>
      <c r="V620" s="32"/>
      <c r="W620" s="32"/>
      <c r="X620" s="32"/>
      <c r="Y620" s="32"/>
      <c r="Z620" s="32"/>
      <c r="AA620" s="50"/>
      <c r="AB620" s="50"/>
      <c r="AC620" s="50"/>
      <c r="AD620" s="50"/>
      <c r="AE620" s="50"/>
      <c r="AF620" s="50"/>
      <c r="AG620" s="50"/>
      <c r="AH620" s="50"/>
      <c r="AI620" s="50"/>
      <c r="AJ620" s="50"/>
      <c r="AK620" s="50"/>
      <c r="AL620" s="50"/>
      <c r="AM620" s="50"/>
      <c r="AN620" s="50"/>
      <c r="AO620" s="50"/>
      <c r="AP620" s="50"/>
      <c r="AQ620" s="50"/>
      <c r="AR620" s="50"/>
      <c r="AS620" s="50"/>
      <c r="AT620" s="50"/>
      <c r="AU620" s="50"/>
      <c r="AV620" s="50"/>
      <c r="AW620" s="50"/>
    </row>
    <row r="621" spans="1:49" ht="30" customHeight="1" x14ac:dyDescent="0.25">
      <c r="A621" s="23" t="s">
        <v>2475</v>
      </c>
      <c r="B621" s="23">
        <v>591</v>
      </c>
      <c r="C621" s="35" t="s">
        <v>2470</v>
      </c>
      <c r="D621" s="23" t="s">
        <v>2471</v>
      </c>
      <c r="E621" s="40" t="s">
        <v>2476</v>
      </c>
      <c r="F621" s="4" t="s">
        <v>2472</v>
      </c>
      <c r="G621" s="27" t="s">
        <v>2342</v>
      </c>
      <c r="H621" s="27" t="s">
        <v>2477</v>
      </c>
      <c r="I621" s="305">
        <v>7.8</v>
      </c>
      <c r="J621" s="28">
        <v>0.5</v>
      </c>
      <c r="K621" s="29">
        <f t="shared" si="53"/>
        <v>3.9</v>
      </c>
      <c r="L621" s="315">
        <f t="shared" si="54"/>
        <v>3.9</v>
      </c>
      <c r="M621" s="30" t="s">
        <v>25</v>
      </c>
      <c r="N621" s="30" t="s">
        <v>2478</v>
      </c>
      <c r="O621" s="31"/>
      <c r="P621" s="32"/>
      <c r="Q621" s="32"/>
      <c r="R621" s="32"/>
      <c r="S621" s="32"/>
      <c r="T621" s="32"/>
      <c r="U621" s="32"/>
      <c r="V621" s="32"/>
      <c r="W621" s="32"/>
      <c r="X621" s="32"/>
      <c r="Y621" s="32"/>
      <c r="Z621" s="32"/>
      <c r="AA621" s="50"/>
      <c r="AB621" s="50"/>
      <c r="AC621" s="50"/>
      <c r="AD621" s="50"/>
      <c r="AE621" s="50"/>
      <c r="AF621" s="50"/>
      <c r="AG621" s="50"/>
      <c r="AH621" s="50"/>
      <c r="AI621" s="50"/>
      <c r="AJ621" s="50"/>
      <c r="AK621" s="50"/>
      <c r="AL621" s="50"/>
      <c r="AM621" s="50"/>
      <c r="AN621" s="50"/>
      <c r="AO621" s="50"/>
      <c r="AP621" s="50"/>
      <c r="AQ621" s="50"/>
      <c r="AR621" s="50"/>
      <c r="AS621" s="50"/>
      <c r="AT621" s="50"/>
      <c r="AU621" s="50"/>
      <c r="AV621" s="50"/>
      <c r="AW621" s="50"/>
    </row>
    <row r="622" spans="1:49" ht="30" customHeight="1" x14ac:dyDescent="0.25">
      <c r="A622" s="23">
        <v>5614</v>
      </c>
      <c r="B622" s="23">
        <v>592</v>
      </c>
      <c r="C622" s="138" t="s">
        <v>2479</v>
      </c>
      <c r="D622" s="1" t="s">
        <v>2480</v>
      </c>
      <c r="E622" s="25" t="s">
        <v>1718</v>
      </c>
      <c r="F622" s="26" t="s">
        <v>2481</v>
      </c>
      <c r="G622" s="40" t="s">
        <v>531</v>
      </c>
      <c r="H622" s="27" t="s">
        <v>2482</v>
      </c>
      <c r="I622" s="305">
        <v>8.4</v>
      </c>
      <c r="J622" s="28">
        <v>0.75</v>
      </c>
      <c r="K622" s="29">
        <f t="shared" si="53"/>
        <v>6.3000000000000007</v>
      </c>
      <c r="L622" s="315">
        <f t="shared" si="54"/>
        <v>2.0999999999999996</v>
      </c>
      <c r="M622" s="30" t="s">
        <v>25</v>
      </c>
      <c r="N622" s="30" t="s">
        <v>2483</v>
      </c>
      <c r="O622" s="31"/>
      <c r="P622" s="32"/>
      <c r="Q622" s="32"/>
      <c r="R622" s="32"/>
      <c r="S622" s="32"/>
      <c r="T622" s="32"/>
      <c r="U622" s="32"/>
      <c r="V622" s="32"/>
      <c r="W622" s="32"/>
      <c r="X622" s="32"/>
      <c r="Y622" s="32"/>
      <c r="Z622" s="32"/>
    </row>
    <row r="623" spans="1:49" ht="30" customHeight="1" x14ac:dyDescent="0.25">
      <c r="A623" s="23">
        <v>5618</v>
      </c>
      <c r="B623" s="23">
        <v>593</v>
      </c>
      <c r="C623" s="138" t="s">
        <v>2479</v>
      </c>
      <c r="D623" s="51" t="s">
        <v>2480</v>
      </c>
      <c r="E623" s="25" t="s">
        <v>1061</v>
      </c>
      <c r="F623" s="26" t="s">
        <v>2481</v>
      </c>
      <c r="G623" s="40" t="s">
        <v>531</v>
      </c>
      <c r="H623" s="27" t="s">
        <v>2484</v>
      </c>
      <c r="I623" s="306">
        <v>12.88</v>
      </c>
      <c r="J623" s="28">
        <v>0.75</v>
      </c>
      <c r="K623" s="29">
        <f t="shared" si="53"/>
        <v>9.66</v>
      </c>
      <c r="L623" s="315">
        <f t="shared" si="54"/>
        <v>3.2200000000000006</v>
      </c>
      <c r="M623" s="30" t="s">
        <v>25</v>
      </c>
      <c r="N623" s="30" t="s">
        <v>2485</v>
      </c>
      <c r="O623" s="31"/>
      <c r="P623" s="32"/>
      <c r="Q623" s="32"/>
      <c r="R623" s="32"/>
      <c r="S623" s="32"/>
      <c r="T623" s="32"/>
      <c r="U623" s="32"/>
      <c r="V623" s="32"/>
      <c r="W623" s="32"/>
      <c r="X623" s="32"/>
      <c r="Y623" s="32"/>
      <c r="Z623" s="32"/>
    </row>
    <row r="624" spans="1:49" ht="30" customHeight="1" x14ac:dyDescent="0.25">
      <c r="A624" s="23" t="s">
        <v>2486</v>
      </c>
      <c r="B624" s="23">
        <v>594</v>
      </c>
      <c r="C624" s="138" t="s">
        <v>2479</v>
      </c>
      <c r="D624" s="51" t="s">
        <v>2480</v>
      </c>
      <c r="E624" s="25" t="s">
        <v>1072</v>
      </c>
      <c r="F624" s="26" t="s">
        <v>2487</v>
      </c>
      <c r="G624" s="37" t="s">
        <v>2488</v>
      </c>
      <c r="H624" s="27" t="s">
        <v>2489</v>
      </c>
      <c r="I624" s="306">
        <v>12.88</v>
      </c>
      <c r="J624" s="28">
        <v>0.75</v>
      </c>
      <c r="K624" s="29">
        <f t="shared" si="53"/>
        <v>9.66</v>
      </c>
      <c r="L624" s="315">
        <f t="shared" si="54"/>
        <v>3.2200000000000006</v>
      </c>
      <c r="M624" s="30" t="s">
        <v>25</v>
      </c>
      <c r="N624" s="30" t="s">
        <v>2490</v>
      </c>
      <c r="O624" s="31"/>
      <c r="P624" s="32"/>
      <c r="Q624" s="32"/>
      <c r="R624" s="32"/>
      <c r="S624" s="32"/>
      <c r="T624" s="32"/>
      <c r="U624" s="32"/>
      <c r="V624" s="32"/>
      <c r="W624" s="32"/>
      <c r="X624" s="32"/>
      <c r="Y624" s="32"/>
      <c r="Z624" s="32"/>
    </row>
    <row r="625" spans="1:26" ht="30" customHeight="1" x14ac:dyDescent="0.25">
      <c r="A625" s="23">
        <v>6682</v>
      </c>
      <c r="B625" s="23">
        <v>595</v>
      </c>
      <c r="C625" s="35" t="s">
        <v>2491</v>
      </c>
      <c r="D625" s="1" t="s">
        <v>2492</v>
      </c>
      <c r="E625" s="33" t="s">
        <v>2493</v>
      </c>
      <c r="F625" s="26" t="s">
        <v>2494</v>
      </c>
      <c r="G625" s="37" t="s">
        <v>29</v>
      </c>
      <c r="H625" s="27" t="s">
        <v>2495</v>
      </c>
      <c r="I625" s="305">
        <v>6.6</v>
      </c>
      <c r="J625" s="28">
        <v>0.75</v>
      </c>
      <c r="K625" s="29">
        <f t="shared" si="53"/>
        <v>4.9499999999999993</v>
      </c>
      <c r="L625" s="315">
        <f t="shared" si="54"/>
        <v>1.6500000000000004</v>
      </c>
      <c r="M625" s="30" t="s">
        <v>25</v>
      </c>
      <c r="N625" s="30" t="s">
        <v>2496</v>
      </c>
      <c r="O625" s="31"/>
      <c r="P625" s="32"/>
      <c r="Q625" s="32"/>
      <c r="R625" s="32"/>
      <c r="S625" s="32"/>
      <c r="T625" s="32"/>
      <c r="U625" s="32"/>
      <c r="V625" s="32"/>
      <c r="W625" s="32"/>
      <c r="X625" s="32"/>
      <c r="Y625" s="32"/>
      <c r="Z625" s="32"/>
    </row>
    <row r="626" spans="1:26" ht="30" customHeight="1" x14ac:dyDescent="0.25">
      <c r="A626" s="23">
        <v>5520</v>
      </c>
      <c r="B626" s="23">
        <v>596</v>
      </c>
      <c r="C626" s="35" t="s">
        <v>2491</v>
      </c>
      <c r="D626" s="1" t="s">
        <v>2492</v>
      </c>
      <c r="E626" s="25" t="s">
        <v>2497</v>
      </c>
      <c r="F626" s="26" t="s">
        <v>2498</v>
      </c>
      <c r="G626" s="37" t="s">
        <v>39</v>
      </c>
      <c r="H626" s="27" t="s">
        <v>2499</v>
      </c>
      <c r="I626" s="305">
        <v>6.6</v>
      </c>
      <c r="J626" s="28">
        <v>0.75</v>
      </c>
      <c r="K626" s="29">
        <f t="shared" si="53"/>
        <v>4.9499999999999993</v>
      </c>
      <c r="L626" s="315">
        <f t="shared" si="54"/>
        <v>1.6500000000000004</v>
      </c>
      <c r="M626" s="30" t="s">
        <v>25</v>
      </c>
      <c r="N626" s="30" t="s">
        <v>2500</v>
      </c>
      <c r="O626" s="31"/>
      <c r="P626" s="32"/>
      <c r="Q626" s="32"/>
      <c r="R626" s="32"/>
      <c r="S626" s="32"/>
      <c r="T626" s="32"/>
      <c r="U626" s="32"/>
      <c r="V626" s="32"/>
      <c r="W626" s="32"/>
      <c r="X626" s="32"/>
      <c r="Y626" s="32"/>
      <c r="Z626" s="32"/>
    </row>
    <row r="627" spans="1:26" ht="30" customHeight="1" x14ac:dyDescent="0.25">
      <c r="A627" s="23">
        <v>6684</v>
      </c>
      <c r="B627" s="23">
        <v>597</v>
      </c>
      <c r="C627" s="35" t="s">
        <v>2491</v>
      </c>
      <c r="D627" s="1" t="s">
        <v>2492</v>
      </c>
      <c r="E627" s="33" t="s">
        <v>2501</v>
      </c>
      <c r="F627" s="26" t="s">
        <v>2494</v>
      </c>
      <c r="G627" s="37" t="s">
        <v>29</v>
      </c>
      <c r="H627" s="27" t="s">
        <v>2502</v>
      </c>
      <c r="I627" s="305">
        <v>8.1</v>
      </c>
      <c r="J627" s="28">
        <v>0.75</v>
      </c>
      <c r="K627" s="29">
        <f t="shared" si="53"/>
        <v>6.0749999999999993</v>
      </c>
      <c r="L627" s="315">
        <f t="shared" si="54"/>
        <v>2.0250000000000004</v>
      </c>
      <c r="M627" s="30" t="s">
        <v>25</v>
      </c>
      <c r="N627" s="30" t="s">
        <v>2503</v>
      </c>
      <c r="O627" s="31"/>
      <c r="P627" s="32"/>
      <c r="Q627" s="32"/>
      <c r="R627" s="32"/>
      <c r="S627" s="32"/>
      <c r="T627" s="32"/>
      <c r="U627" s="32"/>
      <c r="V627" s="32"/>
      <c r="W627" s="32"/>
      <c r="X627" s="32"/>
      <c r="Y627" s="32"/>
      <c r="Z627" s="32"/>
    </row>
    <row r="628" spans="1:26" ht="30" customHeight="1" x14ac:dyDescent="0.25">
      <c r="A628" s="23">
        <v>5521</v>
      </c>
      <c r="B628" s="23">
        <v>598</v>
      </c>
      <c r="C628" s="35" t="s">
        <v>2491</v>
      </c>
      <c r="D628" s="1" t="s">
        <v>2492</v>
      </c>
      <c r="E628" s="25" t="s">
        <v>2504</v>
      </c>
      <c r="F628" s="26" t="s">
        <v>2505</v>
      </c>
      <c r="G628" s="37" t="s">
        <v>39</v>
      </c>
      <c r="H628" s="27" t="s">
        <v>2506</v>
      </c>
      <c r="I628" s="305">
        <v>8.1</v>
      </c>
      <c r="J628" s="28">
        <v>0.75</v>
      </c>
      <c r="K628" s="29">
        <f t="shared" si="53"/>
        <v>6.0749999999999993</v>
      </c>
      <c r="L628" s="315">
        <f t="shared" si="54"/>
        <v>2.0250000000000004</v>
      </c>
      <c r="M628" s="30" t="s">
        <v>25</v>
      </c>
      <c r="N628" s="30" t="s">
        <v>2507</v>
      </c>
      <c r="O628" s="31"/>
      <c r="P628" s="32"/>
      <c r="Q628" s="32"/>
      <c r="R628" s="32"/>
      <c r="S628" s="32"/>
      <c r="T628" s="32"/>
      <c r="U628" s="32"/>
      <c r="V628" s="32"/>
      <c r="W628" s="32"/>
      <c r="X628" s="32"/>
      <c r="Y628" s="32"/>
      <c r="Z628" s="32"/>
    </row>
    <row r="629" spans="1:26" ht="30" customHeight="1" x14ac:dyDescent="0.25">
      <c r="A629" s="23">
        <v>9957</v>
      </c>
      <c r="B629" s="23">
        <v>599</v>
      </c>
      <c r="C629" s="35" t="s">
        <v>2508</v>
      </c>
      <c r="D629" s="1" t="s">
        <v>2509</v>
      </c>
      <c r="E629" s="25" t="s">
        <v>2510</v>
      </c>
      <c r="F629" s="26" t="s">
        <v>2511</v>
      </c>
      <c r="G629" s="37" t="s">
        <v>54</v>
      </c>
      <c r="H629" s="27" t="s">
        <v>2512</v>
      </c>
      <c r="I629" s="305">
        <v>7.56</v>
      </c>
      <c r="J629" s="28">
        <v>1</v>
      </c>
      <c r="K629" s="29">
        <f t="shared" si="53"/>
        <v>7.56</v>
      </c>
      <c r="L629" s="315">
        <f t="shared" si="54"/>
        <v>0</v>
      </c>
      <c r="M629" s="30" t="s">
        <v>25</v>
      </c>
      <c r="N629" s="30" t="s">
        <v>2513</v>
      </c>
      <c r="O629" s="86"/>
      <c r="P629" s="87"/>
      <c r="Q629" s="87"/>
      <c r="R629" s="32"/>
      <c r="S629" s="32"/>
      <c r="T629" s="32"/>
      <c r="U629" s="32"/>
      <c r="V629" s="32"/>
      <c r="W629" s="32"/>
      <c r="X629" s="32"/>
      <c r="Y629" s="32"/>
      <c r="Z629" s="32"/>
    </row>
    <row r="630" spans="1:26" ht="30" customHeight="1" x14ac:dyDescent="0.25">
      <c r="A630" s="23">
        <v>4531</v>
      </c>
      <c r="B630" s="23">
        <v>600</v>
      </c>
      <c r="C630" s="41" t="s">
        <v>2508</v>
      </c>
      <c r="D630" s="1" t="s">
        <v>2509</v>
      </c>
      <c r="E630" s="25" t="s">
        <v>2510</v>
      </c>
      <c r="F630" s="51" t="s">
        <v>2514</v>
      </c>
      <c r="G630" s="25" t="s">
        <v>622</v>
      </c>
      <c r="H630" s="40" t="s">
        <v>2515</v>
      </c>
      <c r="I630" s="305">
        <v>7.56</v>
      </c>
      <c r="J630" s="28">
        <v>1</v>
      </c>
      <c r="K630" s="29">
        <f t="shared" si="53"/>
        <v>7.56</v>
      </c>
      <c r="L630" s="315">
        <f t="shared" si="54"/>
        <v>0</v>
      </c>
      <c r="M630" s="30" t="s">
        <v>25</v>
      </c>
      <c r="N630" s="30" t="s">
        <v>2516</v>
      </c>
      <c r="O630" s="31"/>
      <c r="P630" s="32"/>
      <c r="Q630" s="32"/>
      <c r="R630" s="32"/>
      <c r="S630" s="32"/>
      <c r="T630" s="32"/>
      <c r="U630" s="32"/>
      <c r="V630" s="32"/>
      <c r="W630" s="32"/>
      <c r="X630" s="32"/>
      <c r="Y630" s="32"/>
      <c r="Z630" s="32"/>
    </row>
    <row r="631" spans="1:26" ht="30" customHeight="1" x14ac:dyDescent="0.25">
      <c r="A631" s="23">
        <v>8013</v>
      </c>
      <c r="B631" s="23">
        <v>601</v>
      </c>
      <c r="C631" s="35" t="s">
        <v>2508</v>
      </c>
      <c r="D631" s="1" t="s">
        <v>2509</v>
      </c>
      <c r="E631" s="25" t="s">
        <v>2517</v>
      </c>
      <c r="F631" s="26" t="s">
        <v>2518</v>
      </c>
      <c r="G631" s="37" t="s">
        <v>47</v>
      </c>
      <c r="H631" s="27" t="s">
        <v>2519</v>
      </c>
      <c r="I631" s="305">
        <v>7.56</v>
      </c>
      <c r="J631" s="28">
        <v>1</v>
      </c>
      <c r="K631" s="29">
        <f t="shared" si="53"/>
        <v>7.56</v>
      </c>
      <c r="L631" s="315">
        <f t="shared" si="54"/>
        <v>0</v>
      </c>
      <c r="M631" s="30" t="s">
        <v>25</v>
      </c>
      <c r="N631" s="30" t="s">
        <v>2520</v>
      </c>
      <c r="O631" s="31"/>
      <c r="P631" s="32"/>
      <c r="Q631" s="32"/>
      <c r="R631" s="32"/>
      <c r="S631" s="32"/>
      <c r="T631" s="32"/>
      <c r="U631" s="32"/>
      <c r="V631" s="32"/>
      <c r="W631" s="32"/>
      <c r="X631" s="32"/>
      <c r="Y631" s="32"/>
      <c r="Z631" s="32"/>
    </row>
    <row r="632" spans="1:26" ht="30" customHeight="1" x14ac:dyDescent="0.25">
      <c r="A632" s="23" t="s">
        <v>2521</v>
      </c>
      <c r="B632" s="23">
        <v>602</v>
      </c>
      <c r="C632" s="35" t="s">
        <v>2508</v>
      </c>
      <c r="D632" s="1" t="s">
        <v>2509</v>
      </c>
      <c r="E632" s="25" t="s">
        <v>2522</v>
      </c>
      <c r="F632" s="51" t="s">
        <v>2523</v>
      </c>
      <c r="G632" s="37" t="s">
        <v>39</v>
      </c>
      <c r="H632" s="27" t="s">
        <v>2524</v>
      </c>
      <c r="I632" s="305">
        <v>8.1</v>
      </c>
      <c r="J632" s="28">
        <v>1</v>
      </c>
      <c r="K632" s="29">
        <f t="shared" si="53"/>
        <v>8.1</v>
      </c>
      <c r="L632" s="315">
        <f t="shared" si="54"/>
        <v>0</v>
      </c>
      <c r="M632" s="30" t="s">
        <v>25</v>
      </c>
      <c r="N632" s="30" t="s">
        <v>2525</v>
      </c>
      <c r="O632" s="31"/>
      <c r="P632" s="32"/>
      <c r="Q632" s="32"/>
      <c r="R632" s="32"/>
      <c r="S632" s="32"/>
      <c r="T632" s="32"/>
      <c r="U632" s="32"/>
      <c r="V632" s="32"/>
      <c r="W632" s="32"/>
      <c r="X632" s="32"/>
      <c r="Y632" s="32"/>
      <c r="Z632" s="32"/>
    </row>
    <row r="633" spans="1:26" ht="30" customHeight="1" x14ac:dyDescent="0.25">
      <c r="A633" s="23">
        <v>9025</v>
      </c>
      <c r="B633" s="23">
        <v>603</v>
      </c>
      <c r="C633" s="35" t="s">
        <v>2508</v>
      </c>
      <c r="D633" s="1" t="s">
        <v>2509</v>
      </c>
      <c r="E633" s="25" t="s">
        <v>2526</v>
      </c>
      <c r="F633" s="26" t="s">
        <v>2527</v>
      </c>
      <c r="G633" s="25" t="s">
        <v>1412</v>
      </c>
      <c r="H633" s="27" t="s">
        <v>2528</v>
      </c>
      <c r="I633" s="305">
        <v>8.1</v>
      </c>
      <c r="J633" s="28">
        <v>1</v>
      </c>
      <c r="K633" s="29">
        <f t="shared" si="53"/>
        <v>8.1</v>
      </c>
      <c r="L633" s="315">
        <f t="shared" si="54"/>
        <v>0</v>
      </c>
      <c r="M633" s="30" t="s">
        <v>25</v>
      </c>
      <c r="N633" s="30" t="s">
        <v>2529</v>
      </c>
      <c r="O633" s="86"/>
      <c r="P633" s="87"/>
      <c r="Q633" s="87"/>
      <c r="R633" s="32"/>
      <c r="S633" s="32"/>
      <c r="T633" s="32"/>
      <c r="U633" s="32"/>
      <c r="V633" s="32"/>
      <c r="W633" s="32"/>
      <c r="X633" s="32"/>
      <c r="Y633" s="32"/>
      <c r="Z633" s="32"/>
    </row>
    <row r="634" spans="1:26" ht="30" customHeight="1" x14ac:dyDescent="0.25">
      <c r="A634" s="23">
        <v>4508</v>
      </c>
      <c r="B634" s="23">
        <v>604</v>
      </c>
      <c r="C634" s="41" t="s">
        <v>2508</v>
      </c>
      <c r="D634" s="1" t="s">
        <v>2509</v>
      </c>
      <c r="E634" s="25" t="s">
        <v>2530</v>
      </c>
      <c r="F634" s="51" t="s">
        <v>2514</v>
      </c>
      <c r="G634" s="25" t="s">
        <v>622</v>
      </c>
      <c r="H634" s="40" t="s">
        <v>2531</v>
      </c>
      <c r="I634" s="305">
        <v>8.68</v>
      </c>
      <c r="J634" s="28">
        <v>1</v>
      </c>
      <c r="K634" s="29">
        <f t="shared" si="53"/>
        <v>8.68</v>
      </c>
      <c r="L634" s="315">
        <f t="shared" si="54"/>
        <v>0</v>
      </c>
      <c r="M634" s="30" t="s">
        <v>25</v>
      </c>
      <c r="N634" s="30" t="s">
        <v>2532</v>
      </c>
      <c r="O634" s="31"/>
      <c r="P634" s="32"/>
      <c r="Q634" s="32"/>
      <c r="R634" s="32"/>
      <c r="S634" s="32"/>
      <c r="T634" s="32"/>
      <c r="U634" s="32"/>
      <c r="V634" s="32"/>
      <c r="W634" s="32"/>
      <c r="X634" s="32"/>
      <c r="Y634" s="32"/>
      <c r="Z634" s="32"/>
    </row>
    <row r="635" spans="1:26" ht="30" customHeight="1" x14ac:dyDescent="0.25">
      <c r="A635" s="23">
        <v>8014</v>
      </c>
      <c r="B635" s="23">
        <v>605</v>
      </c>
      <c r="C635" s="35" t="s">
        <v>2508</v>
      </c>
      <c r="D635" s="1" t="s">
        <v>2509</v>
      </c>
      <c r="E635" s="25" t="s">
        <v>2533</v>
      </c>
      <c r="F635" s="26" t="s">
        <v>2534</v>
      </c>
      <c r="G635" s="37" t="s">
        <v>47</v>
      </c>
      <c r="H635" s="27" t="s">
        <v>2535</v>
      </c>
      <c r="I635" s="305">
        <v>8.68</v>
      </c>
      <c r="J635" s="28">
        <v>1</v>
      </c>
      <c r="K635" s="29">
        <f t="shared" si="53"/>
        <v>8.68</v>
      </c>
      <c r="L635" s="315">
        <f t="shared" si="54"/>
        <v>0</v>
      </c>
      <c r="M635" s="30" t="s">
        <v>25</v>
      </c>
      <c r="N635" s="30" t="s">
        <v>2536</v>
      </c>
      <c r="O635" s="31"/>
      <c r="P635" s="32"/>
      <c r="Q635" s="32"/>
      <c r="R635" s="32"/>
      <c r="S635" s="32"/>
      <c r="T635" s="32"/>
      <c r="U635" s="32"/>
      <c r="V635" s="32"/>
      <c r="W635" s="32"/>
      <c r="X635" s="32"/>
      <c r="Y635" s="32"/>
      <c r="Z635" s="32"/>
    </row>
    <row r="636" spans="1:26" ht="30" customHeight="1" x14ac:dyDescent="0.25">
      <c r="A636" s="23">
        <v>9958</v>
      </c>
      <c r="B636" s="23">
        <v>606</v>
      </c>
      <c r="C636" s="35" t="s">
        <v>2508</v>
      </c>
      <c r="D636" s="1" t="s">
        <v>2509</v>
      </c>
      <c r="E636" s="25" t="s">
        <v>2530</v>
      </c>
      <c r="F636" s="26" t="s">
        <v>2537</v>
      </c>
      <c r="G636" s="37" t="s">
        <v>54</v>
      </c>
      <c r="H636" s="27" t="s">
        <v>2538</v>
      </c>
      <c r="I636" s="305">
        <v>8.68</v>
      </c>
      <c r="J636" s="28">
        <v>1</v>
      </c>
      <c r="K636" s="29">
        <f t="shared" si="53"/>
        <v>8.68</v>
      </c>
      <c r="L636" s="315">
        <f t="shared" si="54"/>
        <v>0</v>
      </c>
      <c r="M636" s="30" t="s">
        <v>25</v>
      </c>
      <c r="N636" s="30" t="s">
        <v>2539</v>
      </c>
      <c r="O636" s="31"/>
      <c r="P636" s="32"/>
      <c r="Q636" s="32"/>
      <c r="R636" s="32"/>
      <c r="S636" s="32"/>
      <c r="T636" s="32"/>
      <c r="U636" s="32"/>
      <c r="V636" s="32"/>
      <c r="W636" s="32"/>
      <c r="X636" s="32"/>
      <c r="Y636" s="32"/>
      <c r="Z636" s="32"/>
    </row>
    <row r="637" spans="1:26" ht="30" customHeight="1" x14ac:dyDescent="0.25">
      <c r="A637" s="23" t="s">
        <v>2540</v>
      </c>
      <c r="B637" s="23">
        <v>607</v>
      </c>
      <c r="C637" s="35" t="s">
        <v>2508</v>
      </c>
      <c r="D637" s="1" t="s">
        <v>2509</v>
      </c>
      <c r="E637" s="25" t="s">
        <v>2541</v>
      </c>
      <c r="F637" s="51" t="s">
        <v>2542</v>
      </c>
      <c r="G637" s="37" t="s">
        <v>39</v>
      </c>
      <c r="H637" s="27" t="s">
        <v>2543</v>
      </c>
      <c r="I637" s="305">
        <v>9.3000000000000007</v>
      </c>
      <c r="J637" s="28">
        <v>1</v>
      </c>
      <c r="K637" s="29">
        <f t="shared" si="53"/>
        <v>9.3000000000000007</v>
      </c>
      <c r="L637" s="315">
        <f t="shared" si="54"/>
        <v>0</v>
      </c>
      <c r="M637" s="30" t="s">
        <v>25</v>
      </c>
      <c r="N637" s="30" t="s">
        <v>2544</v>
      </c>
      <c r="O637" s="31"/>
      <c r="P637" s="32"/>
      <c r="Q637" s="32"/>
      <c r="R637" s="32"/>
      <c r="S637" s="32"/>
      <c r="T637" s="32"/>
      <c r="U637" s="32"/>
      <c r="V637" s="32"/>
      <c r="W637" s="32"/>
      <c r="X637" s="32"/>
      <c r="Y637" s="32"/>
      <c r="Z637" s="32"/>
    </row>
    <row r="638" spans="1:26" ht="30" customHeight="1" x14ac:dyDescent="0.25">
      <c r="A638" s="23">
        <v>9026</v>
      </c>
      <c r="B638" s="23">
        <v>608</v>
      </c>
      <c r="C638" s="35" t="s">
        <v>2508</v>
      </c>
      <c r="D638" s="1" t="s">
        <v>2509</v>
      </c>
      <c r="E638" s="25" t="s">
        <v>2545</v>
      </c>
      <c r="F638" s="26" t="s">
        <v>2546</v>
      </c>
      <c r="G638" s="25" t="s">
        <v>1412</v>
      </c>
      <c r="H638" s="27" t="s">
        <v>2547</v>
      </c>
      <c r="I638" s="305">
        <v>9.3000000000000007</v>
      </c>
      <c r="J638" s="28">
        <v>1</v>
      </c>
      <c r="K638" s="29">
        <f t="shared" si="53"/>
        <v>9.3000000000000007</v>
      </c>
      <c r="L638" s="315">
        <f t="shared" si="54"/>
        <v>0</v>
      </c>
      <c r="M638" s="30" t="s">
        <v>25</v>
      </c>
      <c r="N638" s="30" t="s">
        <v>2548</v>
      </c>
      <c r="O638" s="31"/>
      <c r="P638" s="32"/>
      <c r="Q638" s="32"/>
      <c r="R638" s="32"/>
      <c r="S638" s="32"/>
      <c r="T638" s="32"/>
      <c r="U638" s="32"/>
      <c r="V638" s="32"/>
      <c r="W638" s="32"/>
      <c r="X638" s="32"/>
      <c r="Y638" s="32"/>
      <c r="Z638" s="32"/>
    </row>
    <row r="639" spans="1:26" ht="30" customHeight="1" x14ac:dyDescent="0.25">
      <c r="A639" s="23">
        <v>9953</v>
      </c>
      <c r="B639" s="23">
        <v>609</v>
      </c>
      <c r="C639" s="35" t="s">
        <v>2549</v>
      </c>
      <c r="D639" s="1" t="s">
        <v>2550</v>
      </c>
      <c r="E639" s="25" t="s">
        <v>2551</v>
      </c>
      <c r="F639" s="26" t="s">
        <v>2552</v>
      </c>
      <c r="G639" s="37" t="s">
        <v>54</v>
      </c>
      <c r="H639" s="27" t="s">
        <v>2553</v>
      </c>
      <c r="I639" s="305">
        <v>9.6</v>
      </c>
      <c r="J639" s="28">
        <v>0.75</v>
      </c>
      <c r="K639" s="29">
        <f t="shared" si="53"/>
        <v>7.1999999999999993</v>
      </c>
      <c r="L639" s="315">
        <f t="shared" si="54"/>
        <v>2.4000000000000004</v>
      </c>
      <c r="M639" s="30" t="s">
        <v>25</v>
      </c>
      <c r="N639" s="30" t="s">
        <v>2554</v>
      </c>
      <c r="O639" s="31"/>
      <c r="P639" s="32"/>
      <c r="Q639" s="32"/>
      <c r="R639" s="32"/>
      <c r="S639" s="32"/>
      <c r="T639" s="32"/>
      <c r="U639" s="32"/>
      <c r="V639" s="32"/>
      <c r="W639" s="32"/>
      <c r="X639" s="32"/>
      <c r="Y639" s="32"/>
      <c r="Z639" s="32"/>
    </row>
    <row r="640" spans="1:26" ht="30" customHeight="1" x14ac:dyDescent="0.25">
      <c r="A640" s="23">
        <v>9954</v>
      </c>
      <c r="B640" s="23">
        <v>610</v>
      </c>
      <c r="C640" s="35" t="s">
        <v>2549</v>
      </c>
      <c r="D640" s="1" t="s">
        <v>2550</v>
      </c>
      <c r="E640" s="25" t="s">
        <v>2555</v>
      </c>
      <c r="F640" s="26" t="s">
        <v>2556</v>
      </c>
      <c r="G640" s="37" t="s">
        <v>54</v>
      </c>
      <c r="H640" s="27" t="s">
        <v>2557</v>
      </c>
      <c r="I640" s="305">
        <v>11.1</v>
      </c>
      <c r="J640" s="28">
        <v>0.75</v>
      </c>
      <c r="K640" s="29">
        <f t="shared" si="53"/>
        <v>8.3249999999999993</v>
      </c>
      <c r="L640" s="315">
        <f t="shared" si="54"/>
        <v>2.7750000000000004</v>
      </c>
      <c r="M640" s="30" t="s">
        <v>25</v>
      </c>
      <c r="N640" s="30" t="s">
        <v>2558</v>
      </c>
      <c r="O640" s="31"/>
      <c r="P640" s="32"/>
      <c r="Q640" s="32"/>
      <c r="R640" s="32"/>
      <c r="S640" s="32"/>
      <c r="T640" s="32"/>
      <c r="U640" s="32"/>
      <c r="V640" s="32"/>
      <c r="W640" s="32"/>
      <c r="X640" s="32"/>
      <c r="Y640" s="32"/>
      <c r="Z640" s="32"/>
    </row>
    <row r="641" spans="1:40" ht="30" customHeight="1" x14ac:dyDescent="0.25">
      <c r="A641" s="23" t="s">
        <v>2559</v>
      </c>
      <c r="B641" s="23">
        <v>611</v>
      </c>
      <c r="C641" s="35" t="s">
        <v>2560</v>
      </c>
      <c r="D641" s="1" t="s">
        <v>2561</v>
      </c>
      <c r="E641" s="40" t="s">
        <v>2562</v>
      </c>
      <c r="F641" s="4" t="s">
        <v>2563</v>
      </c>
      <c r="G641" s="27" t="s">
        <v>2342</v>
      </c>
      <c r="H641" s="27" t="s">
        <v>2564</v>
      </c>
      <c r="I641" s="305">
        <v>9.6</v>
      </c>
      <c r="J641" s="28">
        <v>0.75</v>
      </c>
      <c r="K641" s="29">
        <f t="shared" si="53"/>
        <v>7.1999999999999993</v>
      </c>
      <c r="L641" s="315">
        <f t="shared" si="54"/>
        <v>2.4000000000000004</v>
      </c>
      <c r="M641" s="30" t="s">
        <v>25</v>
      </c>
      <c r="N641" s="30" t="s">
        <v>2565</v>
      </c>
      <c r="O641" s="31"/>
      <c r="P641" s="32"/>
      <c r="Q641" s="32"/>
      <c r="R641" s="32"/>
      <c r="S641" s="32"/>
      <c r="T641" s="32"/>
      <c r="U641" s="32"/>
      <c r="V641" s="32"/>
      <c r="W641" s="32"/>
      <c r="X641" s="32"/>
      <c r="Y641" s="32"/>
      <c r="Z641" s="32"/>
      <c r="AA641" s="50"/>
      <c r="AB641" s="50"/>
      <c r="AC641" s="50"/>
      <c r="AD641" s="50"/>
      <c r="AE641" s="50"/>
      <c r="AF641" s="50"/>
      <c r="AG641" s="50"/>
      <c r="AH641" s="50"/>
      <c r="AI641" s="50"/>
      <c r="AJ641" s="50"/>
      <c r="AK641" s="50"/>
      <c r="AL641" s="50"/>
      <c r="AM641" s="50"/>
      <c r="AN641" s="50"/>
    </row>
    <row r="642" spans="1:40" ht="30" customHeight="1" x14ac:dyDescent="0.25">
      <c r="A642" s="23" t="s">
        <v>2566</v>
      </c>
      <c r="B642" s="23">
        <v>612</v>
      </c>
      <c r="C642" s="35" t="s">
        <v>2567</v>
      </c>
      <c r="D642" s="1" t="s">
        <v>2568</v>
      </c>
      <c r="E642" s="25" t="s">
        <v>2569</v>
      </c>
      <c r="F642" s="26" t="s">
        <v>2570</v>
      </c>
      <c r="G642" s="27" t="s">
        <v>39</v>
      </c>
      <c r="H642" s="27" t="s">
        <v>2571</v>
      </c>
      <c r="I642" s="305">
        <v>6.3</v>
      </c>
      <c r="J642" s="28">
        <v>0.75</v>
      </c>
      <c r="K642" s="29">
        <f t="shared" si="53"/>
        <v>4.7249999999999996</v>
      </c>
      <c r="L642" s="315">
        <f t="shared" si="54"/>
        <v>1.5750000000000002</v>
      </c>
      <c r="M642" s="30" t="s">
        <v>25</v>
      </c>
      <c r="N642" s="30" t="s">
        <v>2572</v>
      </c>
      <c r="O642" s="58"/>
      <c r="P642" s="59"/>
      <c r="Q642" s="59"/>
      <c r="R642" s="59"/>
      <c r="S642" s="59"/>
      <c r="T642" s="59"/>
      <c r="U642" s="59"/>
      <c r="V642" s="59"/>
      <c r="W642" s="59"/>
      <c r="X642" s="59"/>
      <c r="Y642" s="59"/>
      <c r="Z642" s="59"/>
    </row>
    <row r="643" spans="1:40" ht="30" customHeight="1" x14ac:dyDescent="0.25">
      <c r="A643" s="23" t="s">
        <v>2573</v>
      </c>
      <c r="B643" s="23">
        <v>613</v>
      </c>
      <c r="C643" s="35" t="s">
        <v>2567</v>
      </c>
      <c r="D643" s="1" t="s">
        <v>2568</v>
      </c>
      <c r="E643" s="25" t="s">
        <v>2574</v>
      </c>
      <c r="F643" s="26" t="s">
        <v>2575</v>
      </c>
      <c r="G643" s="37" t="s">
        <v>54</v>
      </c>
      <c r="H643" s="27" t="s">
        <v>2576</v>
      </c>
      <c r="I643" s="305">
        <v>6.3</v>
      </c>
      <c r="J643" s="28">
        <v>0.75</v>
      </c>
      <c r="K643" s="29">
        <f t="shared" si="53"/>
        <v>4.7249999999999996</v>
      </c>
      <c r="L643" s="315">
        <f t="shared" si="54"/>
        <v>1.5750000000000002</v>
      </c>
      <c r="M643" s="30" t="s">
        <v>25</v>
      </c>
      <c r="N643" s="30" t="s">
        <v>2577</v>
      </c>
      <c r="O643" s="58"/>
      <c r="P643" s="59"/>
      <c r="Q643" s="59"/>
      <c r="R643" s="59"/>
      <c r="S643" s="59"/>
      <c r="T643" s="59"/>
      <c r="U643" s="59"/>
      <c r="V643" s="59"/>
      <c r="W643" s="59"/>
      <c r="X643" s="59"/>
      <c r="Y643" s="59"/>
      <c r="Z643" s="59"/>
    </row>
    <row r="644" spans="1:40" ht="30" customHeight="1" x14ac:dyDescent="0.25">
      <c r="A644" s="23" t="s">
        <v>2578</v>
      </c>
      <c r="B644" s="23">
        <v>614</v>
      </c>
      <c r="C644" s="35" t="s">
        <v>2567</v>
      </c>
      <c r="D644" s="1" t="s">
        <v>2568</v>
      </c>
      <c r="E644" s="25" t="s">
        <v>2579</v>
      </c>
      <c r="F644" s="26" t="s">
        <v>2575</v>
      </c>
      <c r="G644" s="37" t="s">
        <v>54</v>
      </c>
      <c r="H644" s="27" t="s">
        <v>2580</v>
      </c>
      <c r="I644" s="305">
        <v>8.6999999999999993</v>
      </c>
      <c r="J644" s="28">
        <v>0.75</v>
      </c>
      <c r="K644" s="29">
        <f t="shared" si="53"/>
        <v>6.5249999999999995</v>
      </c>
      <c r="L644" s="315">
        <f t="shared" si="54"/>
        <v>2.1749999999999998</v>
      </c>
      <c r="M644" s="30" t="s">
        <v>25</v>
      </c>
      <c r="N644" s="30" t="s">
        <v>2581</v>
      </c>
      <c r="O644" s="58"/>
      <c r="P644" s="59"/>
      <c r="Q644" s="59"/>
      <c r="R644" s="59"/>
      <c r="S644" s="59"/>
      <c r="T644" s="59"/>
      <c r="U644" s="59"/>
      <c r="V644" s="59"/>
      <c r="W644" s="59"/>
      <c r="X644" s="59"/>
      <c r="Y644" s="59"/>
      <c r="Z644" s="59"/>
    </row>
    <row r="645" spans="1:40" ht="30" customHeight="1" x14ac:dyDescent="0.25">
      <c r="A645" s="23" t="s">
        <v>2582</v>
      </c>
      <c r="B645" s="23">
        <v>615</v>
      </c>
      <c r="C645" s="35" t="s">
        <v>2567</v>
      </c>
      <c r="D645" s="1" t="s">
        <v>2568</v>
      </c>
      <c r="E645" s="25" t="s">
        <v>2583</v>
      </c>
      <c r="F645" s="94" t="s">
        <v>2570</v>
      </c>
      <c r="G645" s="27" t="s">
        <v>39</v>
      </c>
      <c r="H645" s="27" t="s">
        <v>2584</v>
      </c>
      <c r="I645" s="305">
        <v>8.6999999999999993</v>
      </c>
      <c r="J645" s="28">
        <v>0.75</v>
      </c>
      <c r="K645" s="29">
        <f t="shared" si="53"/>
        <v>6.5249999999999995</v>
      </c>
      <c r="L645" s="315">
        <f t="shared" si="54"/>
        <v>2.1749999999999998</v>
      </c>
      <c r="M645" s="30" t="s">
        <v>25</v>
      </c>
      <c r="N645" s="30" t="s">
        <v>2585</v>
      </c>
      <c r="O645" s="58"/>
      <c r="P645" s="59"/>
      <c r="Q645" s="59"/>
      <c r="R645" s="59"/>
      <c r="S645" s="59"/>
      <c r="T645" s="59"/>
      <c r="U645" s="59"/>
      <c r="V645" s="59"/>
      <c r="W645" s="59"/>
      <c r="X645" s="59"/>
      <c r="Y645" s="59"/>
      <c r="Z645" s="59"/>
    </row>
    <row r="646" spans="1:40" ht="30" customHeight="1" x14ac:dyDescent="0.25">
      <c r="A646" s="23" t="s">
        <v>2586</v>
      </c>
      <c r="B646" s="23">
        <v>616</v>
      </c>
      <c r="C646" s="35" t="s">
        <v>2567</v>
      </c>
      <c r="D646" s="1" t="s">
        <v>2568</v>
      </c>
      <c r="E646" s="25" t="s">
        <v>2587</v>
      </c>
      <c r="F646" s="94" t="s">
        <v>2570</v>
      </c>
      <c r="G646" s="27" t="s">
        <v>39</v>
      </c>
      <c r="H646" s="27" t="s">
        <v>2588</v>
      </c>
      <c r="I646" s="305">
        <v>8.6999999999999993</v>
      </c>
      <c r="J646" s="28">
        <v>0.75</v>
      </c>
      <c r="K646" s="29">
        <f t="shared" si="53"/>
        <v>6.5249999999999995</v>
      </c>
      <c r="L646" s="315">
        <f t="shared" si="54"/>
        <v>2.1749999999999998</v>
      </c>
      <c r="M646" s="30" t="s">
        <v>25</v>
      </c>
      <c r="N646" s="30" t="s">
        <v>2589</v>
      </c>
      <c r="O646" s="58"/>
      <c r="P646" s="59"/>
      <c r="Q646" s="59"/>
      <c r="R646" s="59"/>
      <c r="S646" s="59"/>
      <c r="T646" s="59"/>
      <c r="U646" s="59"/>
      <c r="V646" s="59"/>
      <c r="W646" s="59"/>
      <c r="X646" s="59"/>
      <c r="Y646" s="59"/>
      <c r="Z646" s="59"/>
    </row>
    <row r="647" spans="1:40" ht="30" customHeight="1" x14ac:dyDescent="0.25">
      <c r="A647" s="23" t="s">
        <v>2590</v>
      </c>
      <c r="B647" s="23">
        <v>617</v>
      </c>
      <c r="C647" s="35" t="s">
        <v>2567</v>
      </c>
      <c r="D647" s="1" t="s">
        <v>2568</v>
      </c>
      <c r="E647" s="25" t="s">
        <v>2587</v>
      </c>
      <c r="F647" s="26" t="s">
        <v>2575</v>
      </c>
      <c r="G647" s="27" t="s">
        <v>54</v>
      </c>
      <c r="H647" s="27" t="s">
        <v>2591</v>
      </c>
      <c r="I647" s="305">
        <v>8.6999999999999993</v>
      </c>
      <c r="J647" s="28">
        <v>0.75</v>
      </c>
      <c r="K647" s="29">
        <f t="shared" si="53"/>
        <v>6.5249999999999995</v>
      </c>
      <c r="L647" s="315">
        <f t="shared" si="54"/>
        <v>2.1749999999999998</v>
      </c>
      <c r="M647" s="30" t="s">
        <v>25</v>
      </c>
      <c r="N647" s="30" t="s">
        <v>2592</v>
      </c>
      <c r="O647" s="58"/>
      <c r="P647" s="59"/>
      <c r="Q647" s="59"/>
      <c r="R647" s="59"/>
      <c r="S647" s="59"/>
      <c r="T647" s="59"/>
      <c r="U647" s="59"/>
      <c r="V647" s="59"/>
      <c r="W647" s="59"/>
      <c r="X647" s="59"/>
      <c r="Y647" s="59"/>
      <c r="Z647" s="59"/>
    </row>
    <row r="648" spans="1:40" ht="30" customHeight="1" x14ac:dyDescent="0.25">
      <c r="A648" s="23" t="s">
        <v>2593</v>
      </c>
      <c r="B648" s="23">
        <v>618</v>
      </c>
      <c r="C648" s="139" t="s">
        <v>2594</v>
      </c>
      <c r="D648" s="1" t="s">
        <v>2595</v>
      </c>
      <c r="E648" s="25" t="s">
        <v>2596</v>
      </c>
      <c r="F648" s="26" t="s">
        <v>2597</v>
      </c>
      <c r="G648" s="27" t="s">
        <v>54</v>
      </c>
      <c r="H648" s="27" t="s">
        <v>2598</v>
      </c>
      <c r="I648" s="306">
        <v>16.52</v>
      </c>
      <c r="J648" s="28">
        <v>0.75</v>
      </c>
      <c r="K648" s="29">
        <f t="shared" si="53"/>
        <v>12.39</v>
      </c>
      <c r="L648" s="315">
        <f t="shared" si="54"/>
        <v>4.129999999999999</v>
      </c>
      <c r="M648" s="30" t="s">
        <v>25</v>
      </c>
      <c r="N648" s="30" t="s">
        <v>2599</v>
      </c>
      <c r="O648" s="58"/>
      <c r="P648" s="59"/>
      <c r="Q648" s="59"/>
      <c r="R648" s="59"/>
      <c r="S648" s="59"/>
      <c r="T648" s="59"/>
      <c r="U648" s="59"/>
      <c r="V648" s="59"/>
      <c r="W648" s="59"/>
      <c r="X648" s="59"/>
      <c r="Y648" s="59"/>
      <c r="Z648" s="59"/>
    </row>
    <row r="649" spans="1:40" ht="30" customHeight="1" x14ac:dyDescent="0.25">
      <c r="A649" s="23" t="s">
        <v>2600</v>
      </c>
      <c r="B649" s="23">
        <v>619</v>
      </c>
      <c r="C649" s="139" t="s">
        <v>2594</v>
      </c>
      <c r="D649" s="1" t="s">
        <v>2595</v>
      </c>
      <c r="E649" s="25" t="s">
        <v>2601</v>
      </c>
      <c r="F649" s="26" t="s">
        <v>2602</v>
      </c>
      <c r="G649" s="27" t="s">
        <v>47</v>
      </c>
      <c r="H649" s="27" t="s">
        <v>2603</v>
      </c>
      <c r="I649" s="306">
        <v>17.7</v>
      </c>
      <c r="J649" s="28">
        <v>0.75</v>
      </c>
      <c r="K649" s="29">
        <f t="shared" si="53"/>
        <v>13.274999999999999</v>
      </c>
      <c r="L649" s="315">
        <f t="shared" si="54"/>
        <v>4.4250000000000007</v>
      </c>
      <c r="M649" s="30" t="s">
        <v>25</v>
      </c>
      <c r="N649" s="30" t="s">
        <v>2604</v>
      </c>
      <c r="O649" s="58"/>
      <c r="P649" s="59"/>
      <c r="Q649" s="59"/>
      <c r="R649" s="59"/>
      <c r="S649" s="59"/>
      <c r="T649" s="59"/>
      <c r="U649" s="59"/>
      <c r="V649" s="59"/>
      <c r="W649" s="59"/>
      <c r="X649" s="59"/>
      <c r="Y649" s="59"/>
      <c r="Z649" s="59"/>
    </row>
    <row r="650" spans="1:40" ht="30" customHeight="1" x14ac:dyDescent="0.25">
      <c r="A650" s="23" t="s">
        <v>2605</v>
      </c>
      <c r="B650" s="23">
        <v>620</v>
      </c>
      <c r="C650" s="139" t="s">
        <v>2594</v>
      </c>
      <c r="D650" s="1" t="s">
        <v>2595</v>
      </c>
      <c r="E650" s="25" t="s">
        <v>2601</v>
      </c>
      <c r="F650" s="26" t="s">
        <v>2606</v>
      </c>
      <c r="G650" s="27" t="s">
        <v>39</v>
      </c>
      <c r="H650" s="27" t="s">
        <v>2607</v>
      </c>
      <c r="I650" s="306">
        <v>17.7</v>
      </c>
      <c r="J650" s="28">
        <v>0.75</v>
      </c>
      <c r="K650" s="29">
        <f t="shared" si="53"/>
        <v>13.274999999999999</v>
      </c>
      <c r="L650" s="315">
        <f t="shared" si="54"/>
        <v>4.4250000000000007</v>
      </c>
      <c r="M650" s="30" t="s">
        <v>25</v>
      </c>
      <c r="N650" s="30" t="s">
        <v>2608</v>
      </c>
      <c r="O650" s="58"/>
      <c r="P650" s="59"/>
      <c r="Q650" s="59"/>
      <c r="R650" s="59"/>
      <c r="S650" s="59"/>
      <c r="T650" s="59"/>
      <c r="U650" s="59"/>
      <c r="V650" s="59"/>
      <c r="W650" s="59"/>
      <c r="X650" s="59"/>
      <c r="Y650" s="59"/>
      <c r="Z650" s="59"/>
    </row>
    <row r="651" spans="1:40" ht="30" customHeight="1" x14ac:dyDescent="0.25">
      <c r="A651" s="23" t="s">
        <v>2609</v>
      </c>
      <c r="B651" s="23">
        <v>621</v>
      </c>
      <c r="C651" s="139" t="s">
        <v>2594</v>
      </c>
      <c r="D651" s="1" t="s">
        <v>2595</v>
      </c>
      <c r="E651" s="25" t="s">
        <v>2610</v>
      </c>
      <c r="F651" s="26" t="s">
        <v>2611</v>
      </c>
      <c r="G651" s="27" t="s">
        <v>47</v>
      </c>
      <c r="H651" s="27" t="s">
        <v>2612</v>
      </c>
      <c r="I651" s="306">
        <v>19.399999999999999</v>
      </c>
      <c r="J651" s="28">
        <v>0.75</v>
      </c>
      <c r="K651" s="29">
        <f t="shared" si="53"/>
        <v>14.549999999999999</v>
      </c>
      <c r="L651" s="315">
        <f t="shared" si="54"/>
        <v>4.8499999999999996</v>
      </c>
      <c r="M651" s="30" t="s">
        <v>25</v>
      </c>
      <c r="N651" s="30" t="s">
        <v>2613</v>
      </c>
      <c r="O651" s="58"/>
      <c r="P651" s="59"/>
      <c r="Q651" s="59"/>
      <c r="R651" s="59"/>
      <c r="S651" s="59"/>
      <c r="T651" s="59"/>
      <c r="U651" s="59"/>
      <c r="V651" s="59"/>
      <c r="W651" s="59"/>
      <c r="X651" s="59"/>
      <c r="Y651" s="59"/>
      <c r="Z651" s="59"/>
    </row>
    <row r="652" spans="1:40" ht="30" customHeight="1" x14ac:dyDescent="0.25">
      <c r="A652" s="23" t="s">
        <v>2614</v>
      </c>
      <c r="B652" s="23">
        <v>622</v>
      </c>
      <c r="C652" s="139" t="s">
        <v>2594</v>
      </c>
      <c r="D652" s="1" t="s">
        <v>2595</v>
      </c>
      <c r="E652" s="25" t="s">
        <v>2615</v>
      </c>
      <c r="F652" s="26" t="s">
        <v>2597</v>
      </c>
      <c r="G652" s="37" t="s">
        <v>54</v>
      </c>
      <c r="H652" s="27" t="s">
        <v>2616</v>
      </c>
      <c r="I652" s="306">
        <v>18.11</v>
      </c>
      <c r="J652" s="28">
        <v>0.75</v>
      </c>
      <c r="K652" s="29">
        <f t="shared" si="53"/>
        <v>13.5825</v>
      </c>
      <c r="L652" s="315">
        <f t="shared" si="54"/>
        <v>4.5274999999999999</v>
      </c>
      <c r="M652" s="30" t="s">
        <v>25</v>
      </c>
      <c r="N652" s="30" t="s">
        <v>2617</v>
      </c>
      <c r="O652" s="58"/>
      <c r="P652" s="59"/>
      <c r="Q652" s="59"/>
      <c r="R652" s="59"/>
      <c r="S652" s="59"/>
      <c r="T652" s="59"/>
      <c r="U652" s="59"/>
      <c r="V652" s="59"/>
      <c r="W652" s="59"/>
      <c r="X652" s="59"/>
      <c r="Y652" s="59"/>
      <c r="Z652" s="59"/>
    </row>
    <row r="653" spans="1:40" ht="30" customHeight="1" x14ac:dyDescent="0.25">
      <c r="A653" s="23" t="s">
        <v>2618</v>
      </c>
      <c r="B653" s="23">
        <v>623</v>
      </c>
      <c r="C653" s="139" t="s">
        <v>2594</v>
      </c>
      <c r="D653" s="1" t="s">
        <v>2595</v>
      </c>
      <c r="E653" s="25" t="s">
        <v>2619</v>
      </c>
      <c r="F653" s="26" t="s">
        <v>2606</v>
      </c>
      <c r="G653" s="27" t="s">
        <v>39</v>
      </c>
      <c r="H653" s="27" t="s">
        <v>2620</v>
      </c>
      <c r="I653" s="306">
        <v>19.399999999999999</v>
      </c>
      <c r="J653" s="28">
        <v>0.75</v>
      </c>
      <c r="K653" s="29">
        <f t="shared" si="53"/>
        <v>14.549999999999999</v>
      </c>
      <c r="L653" s="315">
        <f t="shared" si="54"/>
        <v>4.8499999999999996</v>
      </c>
      <c r="M653" s="30" t="s">
        <v>25</v>
      </c>
      <c r="N653" s="30" t="s">
        <v>2621</v>
      </c>
      <c r="O653" s="58"/>
      <c r="P653" s="59"/>
      <c r="Q653" s="59"/>
      <c r="R653" s="59"/>
      <c r="S653" s="59"/>
      <c r="T653" s="59"/>
      <c r="U653" s="59"/>
      <c r="V653" s="59"/>
      <c r="W653" s="59"/>
      <c r="X653" s="59"/>
      <c r="Y653" s="59"/>
      <c r="Z653" s="59"/>
    </row>
    <row r="654" spans="1:40" ht="30" customHeight="1" x14ac:dyDescent="0.25">
      <c r="A654" s="23" t="s">
        <v>2622</v>
      </c>
      <c r="B654" s="23">
        <v>624</v>
      </c>
      <c r="C654" s="139" t="s">
        <v>2594</v>
      </c>
      <c r="D654" s="1" t="s">
        <v>2595</v>
      </c>
      <c r="E654" s="25" t="s">
        <v>2623</v>
      </c>
      <c r="F654" s="26" t="s">
        <v>2602</v>
      </c>
      <c r="G654" s="27" t="s">
        <v>47</v>
      </c>
      <c r="H654" s="27" t="s">
        <v>2624</v>
      </c>
      <c r="I654" s="306">
        <v>19</v>
      </c>
      <c r="J654" s="28">
        <v>0.75</v>
      </c>
      <c r="K654" s="29">
        <f t="shared" si="53"/>
        <v>14.25</v>
      </c>
      <c r="L654" s="315">
        <f t="shared" si="54"/>
        <v>4.75</v>
      </c>
      <c r="M654" s="30" t="s">
        <v>25</v>
      </c>
      <c r="N654" s="30" t="s">
        <v>2625</v>
      </c>
      <c r="O654" s="58"/>
      <c r="P654" s="59"/>
      <c r="Q654" s="59"/>
      <c r="R654" s="59"/>
      <c r="S654" s="59"/>
      <c r="T654" s="59"/>
      <c r="U654" s="59"/>
      <c r="V654" s="59"/>
      <c r="W654" s="59"/>
      <c r="X654" s="59"/>
      <c r="Y654" s="59"/>
      <c r="Z654" s="59"/>
    </row>
    <row r="655" spans="1:40" ht="30" customHeight="1" x14ac:dyDescent="0.25">
      <c r="A655" s="23" t="s">
        <v>2626</v>
      </c>
      <c r="B655" s="23">
        <v>625</v>
      </c>
      <c r="C655" s="139" t="s">
        <v>2594</v>
      </c>
      <c r="D655" s="1" t="s">
        <v>2595</v>
      </c>
      <c r="E655" s="25" t="s">
        <v>2627</v>
      </c>
      <c r="F655" s="26" t="s">
        <v>2597</v>
      </c>
      <c r="G655" s="37" t="s">
        <v>54</v>
      </c>
      <c r="H655" s="27" t="s">
        <v>2628</v>
      </c>
      <c r="I655" s="306">
        <v>17.73</v>
      </c>
      <c r="J655" s="28">
        <v>0.75</v>
      </c>
      <c r="K655" s="29">
        <f t="shared" si="53"/>
        <v>13.297499999999999</v>
      </c>
      <c r="L655" s="315">
        <f t="shared" si="54"/>
        <v>4.432500000000001</v>
      </c>
      <c r="M655" s="30" t="s">
        <v>25</v>
      </c>
      <c r="N655" s="30" t="s">
        <v>2629</v>
      </c>
      <c r="O655" s="58"/>
      <c r="P655" s="59"/>
      <c r="Q655" s="59"/>
      <c r="R655" s="59"/>
      <c r="S655" s="59"/>
      <c r="T655" s="59"/>
      <c r="U655" s="59"/>
      <c r="V655" s="59"/>
      <c r="W655" s="59"/>
      <c r="X655" s="59"/>
      <c r="Y655" s="59"/>
      <c r="Z655" s="59"/>
    </row>
    <row r="656" spans="1:40" ht="30" customHeight="1" x14ac:dyDescent="0.25">
      <c r="A656" s="23" t="s">
        <v>2630</v>
      </c>
      <c r="B656" s="23">
        <v>626</v>
      </c>
      <c r="C656" s="139" t="s">
        <v>2594</v>
      </c>
      <c r="D656" s="1" t="s">
        <v>2595</v>
      </c>
      <c r="E656" s="25" t="s">
        <v>2623</v>
      </c>
      <c r="F656" s="26" t="s">
        <v>2606</v>
      </c>
      <c r="G656" s="27" t="s">
        <v>39</v>
      </c>
      <c r="H656" s="27" t="s">
        <v>2631</v>
      </c>
      <c r="I656" s="306">
        <v>19</v>
      </c>
      <c r="J656" s="28">
        <v>0.75</v>
      </c>
      <c r="K656" s="29">
        <f t="shared" si="53"/>
        <v>14.25</v>
      </c>
      <c r="L656" s="315">
        <f t="shared" si="54"/>
        <v>4.75</v>
      </c>
      <c r="M656" s="30" t="s">
        <v>25</v>
      </c>
      <c r="N656" s="30" t="s">
        <v>2632</v>
      </c>
      <c r="O656" s="58"/>
      <c r="P656" s="59"/>
      <c r="Q656" s="59"/>
      <c r="R656" s="59"/>
      <c r="S656" s="59"/>
      <c r="T656" s="59"/>
      <c r="U656" s="59"/>
      <c r="V656" s="59"/>
      <c r="W656" s="59"/>
      <c r="X656" s="59"/>
      <c r="Y656" s="59"/>
      <c r="Z656" s="59"/>
    </row>
    <row r="657" spans="1:49" ht="30" customHeight="1" x14ac:dyDescent="0.25">
      <c r="A657" s="23" t="s">
        <v>2633</v>
      </c>
      <c r="B657" s="23">
        <v>627</v>
      </c>
      <c r="C657" s="139" t="s">
        <v>2594</v>
      </c>
      <c r="D657" s="1" t="s">
        <v>2595</v>
      </c>
      <c r="E657" s="25" t="s">
        <v>2634</v>
      </c>
      <c r="F657" s="26" t="s">
        <v>2602</v>
      </c>
      <c r="G657" s="27" t="s">
        <v>47</v>
      </c>
      <c r="H657" s="27" t="s">
        <v>2635</v>
      </c>
      <c r="I657" s="306">
        <v>15</v>
      </c>
      <c r="J657" s="28">
        <v>0.75</v>
      </c>
      <c r="K657" s="29">
        <f t="shared" si="53"/>
        <v>11.25</v>
      </c>
      <c r="L657" s="315">
        <f t="shared" si="54"/>
        <v>3.75</v>
      </c>
      <c r="M657" s="30" t="s">
        <v>25</v>
      </c>
      <c r="N657" s="30" t="s">
        <v>2636</v>
      </c>
      <c r="O657" s="58"/>
      <c r="P657" s="59"/>
      <c r="Q657" s="59"/>
      <c r="R657" s="59"/>
      <c r="S657" s="59"/>
      <c r="T657" s="59"/>
      <c r="U657" s="59"/>
      <c r="V657" s="59"/>
      <c r="W657" s="59"/>
      <c r="X657" s="59"/>
      <c r="Y657" s="59"/>
      <c r="Z657" s="59"/>
    </row>
    <row r="658" spans="1:49" ht="30" customHeight="1" x14ac:dyDescent="0.25">
      <c r="A658" s="23" t="s">
        <v>2637</v>
      </c>
      <c r="B658" s="23">
        <v>628</v>
      </c>
      <c r="C658" s="139" t="s">
        <v>2594</v>
      </c>
      <c r="D658" s="1" t="s">
        <v>2595</v>
      </c>
      <c r="E658" s="25" t="s">
        <v>2634</v>
      </c>
      <c r="F658" s="26" t="s">
        <v>2606</v>
      </c>
      <c r="G658" s="27" t="s">
        <v>39</v>
      </c>
      <c r="H658" s="27" t="s">
        <v>2638</v>
      </c>
      <c r="I658" s="306">
        <v>15</v>
      </c>
      <c r="J658" s="28">
        <v>0.75</v>
      </c>
      <c r="K658" s="29">
        <f t="shared" si="53"/>
        <v>11.25</v>
      </c>
      <c r="L658" s="315">
        <f t="shared" si="54"/>
        <v>3.75</v>
      </c>
      <c r="M658" s="30" t="s">
        <v>25</v>
      </c>
      <c r="N658" s="30" t="s">
        <v>2639</v>
      </c>
      <c r="O658" s="58"/>
      <c r="P658" s="59"/>
      <c r="Q658" s="59"/>
      <c r="R658" s="59"/>
      <c r="S658" s="59"/>
      <c r="T658" s="59"/>
      <c r="U658" s="59"/>
      <c r="V658" s="59"/>
      <c r="W658" s="59"/>
      <c r="X658" s="59"/>
      <c r="Y658" s="59"/>
      <c r="Z658" s="59"/>
    </row>
    <row r="659" spans="1:49" ht="30" customHeight="1" x14ac:dyDescent="0.25">
      <c r="A659" s="23" t="s">
        <v>2640</v>
      </c>
      <c r="B659" s="23">
        <v>629</v>
      </c>
      <c r="C659" s="41" t="s">
        <v>2641</v>
      </c>
      <c r="D659" s="1" t="s">
        <v>2642</v>
      </c>
      <c r="E659" s="25" t="s">
        <v>2643</v>
      </c>
      <c r="F659" s="51" t="s">
        <v>2644</v>
      </c>
      <c r="G659" s="25" t="s">
        <v>622</v>
      </c>
      <c r="H659" s="40" t="s">
        <v>2645</v>
      </c>
      <c r="I659" s="305">
        <v>59.16</v>
      </c>
      <c r="J659" s="28">
        <v>0.5</v>
      </c>
      <c r="K659" s="29">
        <f t="shared" si="53"/>
        <v>29.58</v>
      </c>
      <c r="L659" s="315">
        <f t="shared" si="54"/>
        <v>29.58</v>
      </c>
      <c r="M659" s="30" t="s">
        <v>292</v>
      </c>
      <c r="N659" s="30" t="s">
        <v>2646</v>
      </c>
      <c r="O659" s="86"/>
      <c r="P659" s="87"/>
      <c r="Q659" s="87"/>
      <c r="R659" s="32"/>
      <c r="S659" s="32"/>
      <c r="T659" s="32"/>
      <c r="U659" s="32"/>
      <c r="V659" s="32"/>
      <c r="W659" s="32"/>
      <c r="X659" s="32"/>
      <c r="Y659" s="32"/>
      <c r="Z659" s="32"/>
    </row>
    <row r="660" spans="1:49" ht="30" customHeight="1" x14ac:dyDescent="0.25">
      <c r="A660" s="23" t="s">
        <v>2647</v>
      </c>
      <c r="B660" s="23">
        <v>630</v>
      </c>
      <c r="C660" s="41" t="s">
        <v>2641</v>
      </c>
      <c r="D660" s="1" t="s">
        <v>2642</v>
      </c>
      <c r="E660" s="25" t="s">
        <v>2648</v>
      </c>
      <c r="F660" s="51" t="s">
        <v>2644</v>
      </c>
      <c r="G660" s="25" t="s">
        <v>622</v>
      </c>
      <c r="H660" s="40" t="s">
        <v>2649</v>
      </c>
      <c r="I660" s="305">
        <v>118.32</v>
      </c>
      <c r="J660" s="28">
        <v>0.5</v>
      </c>
      <c r="K660" s="29">
        <f t="shared" si="53"/>
        <v>59.16</v>
      </c>
      <c r="L660" s="315">
        <f t="shared" si="54"/>
        <v>59.16</v>
      </c>
      <c r="M660" s="30" t="s">
        <v>292</v>
      </c>
      <c r="N660" s="30" t="s">
        <v>2650</v>
      </c>
      <c r="O660" s="86"/>
      <c r="P660" s="87"/>
      <c r="Q660" s="87"/>
      <c r="R660" s="32"/>
      <c r="S660" s="32"/>
      <c r="T660" s="32"/>
      <c r="U660" s="32"/>
      <c r="V660" s="32"/>
      <c r="W660" s="32"/>
      <c r="X660" s="32"/>
      <c r="Y660" s="32"/>
      <c r="Z660" s="32"/>
    </row>
    <row r="661" spans="1:49" ht="30" customHeight="1" x14ac:dyDescent="0.25">
      <c r="A661" s="23" t="s">
        <v>2651</v>
      </c>
      <c r="B661" s="23">
        <v>631</v>
      </c>
      <c r="C661" s="41" t="s">
        <v>2641</v>
      </c>
      <c r="D661" s="1" t="s">
        <v>2642</v>
      </c>
      <c r="E661" s="25" t="s">
        <v>2652</v>
      </c>
      <c r="F661" s="51" t="s">
        <v>2644</v>
      </c>
      <c r="G661" s="25" t="s">
        <v>622</v>
      </c>
      <c r="H661" s="40" t="s">
        <v>2653</v>
      </c>
      <c r="I661" s="305">
        <v>118.32</v>
      </c>
      <c r="J661" s="28">
        <v>0.5</v>
      </c>
      <c r="K661" s="29">
        <f t="shared" si="53"/>
        <v>59.16</v>
      </c>
      <c r="L661" s="315">
        <f t="shared" si="54"/>
        <v>59.16</v>
      </c>
      <c r="M661" s="30" t="s">
        <v>292</v>
      </c>
      <c r="N661" s="30" t="s">
        <v>2654</v>
      </c>
      <c r="O661" s="31"/>
      <c r="P661" s="32"/>
      <c r="Q661" s="32"/>
      <c r="R661" s="32"/>
      <c r="S661" s="32"/>
      <c r="T661" s="32"/>
      <c r="U661" s="32"/>
      <c r="V661" s="32"/>
      <c r="W661" s="32"/>
      <c r="X661" s="32"/>
      <c r="Y661" s="32"/>
      <c r="Z661" s="32"/>
    </row>
    <row r="662" spans="1:49" ht="30" customHeight="1" x14ac:dyDescent="0.25">
      <c r="A662" s="8"/>
      <c r="B662" s="9"/>
      <c r="C662" s="63" t="s">
        <v>2655</v>
      </c>
      <c r="D662" s="8" t="s">
        <v>2656</v>
      </c>
      <c r="E662" s="12"/>
      <c r="F662" s="9"/>
      <c r="G662" s="82"/>
      <c r="H662" s="82"/>
      <c r="I662" s="55"/>
      <c r="J662" s="12"/>
      <c r="K662" s="16"/>
      <c r="L662" s="12"/>
      <c r="M662" s="12"/>
      <c r="N662" s="19"/>
      <c r="O662" s="20"/>
      <c r="P662" s="21"/>
      <c r="Q662" s="21"/>
      <c r="R662" s="21"/>
      <c r="S662" s="21"/>
      <c r="T662" s="21"/>
      <c r="U662" s="21"/>
      <c r="V662" s="21"/>
      <c r="W662" s="21"/>
      <c r="X662" s="21"/>
      <c r="Y662" s="21"/>
      <c r="Z662" s="21"/>
      <c r="AA662" s="22"/>
      <c r="AB662" s="22"/>
      <c r="AC662" s="22"/>
      <c r="AD662" s="22"/>
      <c r="AE662" s="22"/>
      <c r="AF662" s="22"/>
      <c r="AG662" s="22"/>
      <c r="AH662" s="22"/>
      <c r="AI662" s="22"/>
      <c r="AJ662" s="22"/>
      <c r="AK662" s="22"/>
      <c r="AL662" s="22"/>
      <c r="AM662" s="22"/>
      <c r="AN662" s="22"/>
      <c r="AO662" s="22"/>
      <c r="AP662" s="22"/>
      <c r="AQ662" s="22"/>
      <c r="AR662" s="22"/>
      <c r="AS662" s="22"/>
      <c r="AT662" s="22"/>
      <c r="AU662" s="22"/>
      <c r="AV662" s="22"/>
      <c r="AW662" s="22"/>
    </row>
    <row r="663" spans="1:49" ht="30" customHeight="1" x14ac:dyDescent="0.25">
      <c r="A663" s="23">
        <v>2814</v>
      </c>
      <c r="B663" s="23">
        <v>632</v>
      </c>
      <c r="C663" s="35" t="s">
        <v>2657</v>
      </c>
      <c r="D663" s="1" t="s">
        <v>2658</v>
      </c>
      <c r="E663" s="25" t="s">
        <v>1718</v>
      </c>
      <c r="F663" s="51" t="s">
        <v>2659</v>
      </c>
      <c r="G663" s="37" t="s">
        <v>39</v>
      </c>
      <c r="H663" s="27" t="s">
        <v>2660</v>
      </c>
      <c r="I663" s="305">
        <v>4.4800000000000004</v>
      </c>
      <c r="J663" s="28">
        <v>1</v>
      </c>
      <c r="K663" s="29">
        <f t="shared" ref="K663:K729" si="55">I663*J663</f>
        <v>4.4800000000000004</v>
      </c>
      <c r="L663" s="315">
        <f t="shared" ref="L663:L729" si="56">I663-K663</f>
        <v>0</v>
      </c>
      <c r="M663" s="30" t="s">
        <v>25</v>
      </c>
      <c r="N663" s="30" t="s">
        <v>2661</v>
      </c>
      <c r="O663" s="31"/>
      <c r="P663" s="32"/>
      <c r="Q663" s="32"/>
      <c r="R663" s="32"/>
      <c r="S663" s="32"/>
      <c r="T663" s="32"/>
      <c r="U663" s="32"/>
      <c r="V663" s="32"/>
      <c r="W663" s="32"/>
      <c r="X663" s="32"/>
      <c r="Y663" s="32"/>
      <c r="Z663" s="32"/>
    </row>
    <row r="664" spans="1:49" ht="30" customHeight="1" x14ac:dyDescent="0.25">
      <c r="A664" s="23">
        <v>8023</v>
      </c>
      <c r="B664" s="23">
        <v>633</v>
      </c>
      <c r="C664" s="35" t="s">
        <v>2657</v>
      </c>
      <c r="D664" s="1" t="s">
        <v>2658</v>
      </c>
      <c r="E664" s="25" t="s">
        <v>1718</v>
      </c>
      <c r="F664" s="26" t="s">
        <v>2662</v>
      </c>
      <c r="G664" s="37" t="s">
        <v>47</v>
      </c>
      <c r="H664" s="27" t="s">
        <v>2663</v>
      </c>
      <c r="I664" s="305">
        <v>4.4800000000000004</v>
      </c>
      <c r="J664" s="28">
        <v>1</v>
      </c>
      <c r="K664" s="29">
        <f t="shared" si="55"/>
        <v>4.4800000000000004</v>
      </c>
      <c r="L664" s="315">
        <f t="shared" si="56"/>
        <v>0</v>
      </c>
      <c r="M664" s="30" t="s">
        <v>25</v>
      </c>
      <c r="N664" s="30" t="s">
        <v>2664</v>
      </c>
      <c r="O664" s="31"/>
      <c r="P664" s="32"/>
      <c r="Q664" s="32"/>
      <c r="R664" s="32"/>
      <c r="S664" s="32"/>
      <c r="T664" s="32"/>
      <c r="U664" s="32"/>
      <c r="V664" s="32"/>
      <c r="W664" s="32"/>
      <c r="X664" s="32"/>
      <c r="Y664" s="32"/>
      <c r="Z664" s="32"/>
    </row>
    <row r="665" spans="1:49" ht="30" customHeight="1" x14ac:dyDescent="0.25">
      <c r="A665" s="23">
        <v>5389</v>
      </c>
      <c r="B665" s="23">
        <v>634</v>
      </c>
      <c r="C665" s="35" t="s">
        <v>2657</v>
      </c>
      <c r="D665" s="1" t="s">
        <v>2658</v>
      </c>
      <c r="E665" s="25" t="s">
        <v>909</v>
      </c>
      <c r="F665" s="26" t="s">
        <v>2665</v>
      </c>
      <c r="G665" s="27" t="s">
        <v>43</v>
      </c>
      <c r="H665" s="27" t="s">
        <v>2666</v>
      </c>
      <c r="I665" s="305">
        <v>4.8</v>
      </c>
      <c r="J665" s="28">
        <v>1</v>
      </c>
      <c r="K665" s="29">
        <f t="shared" si="55"/>
        <v>4.8</v>
      </c>
      <c r="L665" s="315">
        <f t="shared" si="56"/>
        <v>0</v>
      </c>
      <c r="M665" s="30" t="s">
        <v>25</v>
      </c>
      <c r="N665" s="30" t="s">
        <v>2667</v>
      </c>
      <c r="O665" s="31"/>
      <c r="P665" s="32"/>
      <c r="Q665" s="32"/>
      <c r="R665" s="32"/>
      <c r="S665" s="32"/>
      <c r="T665" s="32"/>
      <c r="U665" s="32"/>
      <c r="V665" s="32"/>
      <c r="W665" s="32"/>
      <c r="X665" s="32"/>
      <c r="Y665" s="32"/>
      <c r="Z665" s="32"/>
    </row>
    <row r="666" spans="1:49" ht="30" customHeight="1" x14ac:dyDescent="0.25">
      <c r="A666" s="23">
        <v>10363</v>
      </c>
      <c r="B666" s="23">
        <v>635</v>
      </c>
      <c r="C666" s="35" t="s">
        <v>2657</v>
      </c>
      <c r="D666" s="1" t="s">
        <v>2658</v>
      </c>
      <c r="E666" s="25" t="s">
        <v>909</v>
      </c>
      <c r="F666" s="94" t="s">
        <v>2668</v>
      </c>
      <c r="G666" s="37" t="s">
        <v>54</v>
      </c>
      <c r="H666" s="27" t="s">
        <v>2669</v>
      </c>
      <c r="I666" s="305">
        <v>4.8</v>
      </c>
      <c r="J666" s="28">
        <v>1</v>
      </c>
      <c r="K666" s="29">
        <f t="shared" si="55"/>
        <v>4.8</v>
      </c>
      <c r="L666" s="315">
        <f t="shared" si="56"/>
        <v>0</v>
      </c>
      <c r="M666" s="30" t="s">
        <v>25</v>
      </c>
      <c r="N666" s="30" t="s">
        <v>2670</v>
      </c>
      <c r="O666" s="31"/>
      <c r="P666" s="32"/>
      <c r="Q666" s="32"/>
      <c r="R666" s="32"/>
      <c r="S666" s="32"/>
      <c r="T666" s="32"/>
      <c r="U666" s="32"/>
      <c r="V666" s="32"/>
      <c r="W666" s="32"/>
      <c r="X666" s="32"/>
      <c r="Y666" s="32"/>
      <c r="Z666" s="32"/>
    </row>
    <row r="667" spans="1:49" ht="30" customHeight="1" x14ac:dyDescent="0.25">
      <c r="A667" s="23">
        <v>2815</v>
      </c>
      <c r="B667" s="23">
        <v>636</v>
      </c>
      <c r="C667" s="35" t="s">
        <v>2657</v>
      </c>
      <c r="D667" s="1" t="s">
        <v>2658</v>
      </c>
      <c r="E667" s="25" t="s">
        <v>1061</v>
      </c>
      <c r="F667" s="51" t="s">
        <v>2671</v>
      </c>
      <c r="G667" s="37" t="s">
        <v>39</v>
      </c>
      <c r="H667" s="27" t="s">
        <v>2672</v>
      </c>
      <c r="I667" s="305">
        <v>4.76</v>
      </c>
      <c r="J667" s="28">
        <v>1</v>
      </c>
      <c r="K667" s="29">
        <f t="shared" si="55"/>
        <v>4.76</v>
      </c>
      <c r="L667" s="315">
        <f t="shared" si="56"/>
        <v>0</v>
      </c>
      <c r="M667" s="30" t="s">
        <v>25</v>
      </c>
      <c r="N667" s="30" t="s">
        <v>2673</v>
      </c>
      <c r="O667" s="31"/>
      <c r="P667" s="32"/>
      <c r="Q667" s="32"/>
      <c r="R667" s="32"/>
      <c r="S667" s="32"/>
      <c r="T667" s="32"/>
      <c r="U667" s="32"/>
      <c r="V667" s="32"/>
      <c r="W667" s="32"/>
      <c r="X667" s="32"/>
      <c r="Y667" s="32"/>
      <c r="Z667" s="32"/>
    </row>
    <row r="668" spans="1:49" ht="30" customHeight="1" x14ac:dyDescent="0.25">
      <c r="A668" s="23">
        <v>8024</v>
      </c>
      <c r="B668" s="23">
        <v>637</v>
      </c>
      <c r="C668" s="35" t="s">
        <v>2657</v>
      </c>
      <c r="D668" s="1" t="s">
        <v>2658</v>
      </c>
      <c r="E668" s="25" t="s">
        <v>1061</v>
      </c>
      <c r="F668" s="26" t="s">
        <v>2662</v>
      </c>
      <c r="G668" s="37" t="s">
        <v>47</v>
      </c>
      <c r="H668" s="27" t="s">
        <v>2674</v>
      </c>
      <c r="I668" s="305">
        <v>4.76</v>
      </c>
      <c r="J668" s="28">
        <v>1</v>
      </c>
      <c r="K668" s="29">
        <f t="shared" si="55"/>
        <v>4.76</v>
      </c>
      <c r="L668" s="315">
        <f t="shared" si="56"/>
        <v>0</v>
      </c>
      <c r="M668" s="30" t="s">
        <v>25</v>
      </c>
      <c r="N668" s="30" t="s">
        <v>2675</v>
      </c>
      <c r="O668" s="31"/>
      <c r="P668" s="32"/>
      <c r="Q668" s="32"/>
      <c r="R668" s="32"/>
      <c r="S668" s="32"/>
      <c r="T668" s="32"/>
      <c r="U668" s="32"/>
      <c r="V668" s="32"/>
      <c r="W668" s="32"/>
      <c r="X668" s="32"/>
      <c r="Y668" s="32"/>
      <c r="Z668" s="32"/>
    </row>
    <row r="669" spans="1:49" ht="30" customHeight="1" x14ac:dyDescent="0.25">
      <c r="A669" s="23">
        <v>2945</v>
      </c>
      <c r="B669" s="23">
        <v>638</v>
      </c>
      <c r="C669" s="35" t="s">
        <v>2657</v>
      </c>
      <c r="D669" s="1" t="s">
        <v>2658</v>
      </c>
      <c r="E669" s="25" t="s">
        <v>1061</v>
      </c>
      <c r="F669" s="26" t="s">
        <v>2676</v>
      </c>
      <c r="G669" s="37" t="s">
        <v>2677</v>
      </c>
      <c r="H669" s="27" t="s">
        <v>2678</v>
      </c>
      <c r="I669" s="305">
        <v>4.76</v>
      </c>
      <c r="J669" s="28">
        <v>1</v>
      </c>
      <c r="K669" s="29">
        <f t="shared" si="55"/>
        <v>4.76</v>
      </c>
      <c r="L669" s="315">
        <f t="shared" si="56"/>
        <v>0</v>
      </c>
      <c r="M669" s="30" t="s">
        <v>25</v>
      </c>
      <c r="N669" s="30" t="s">
        <v>2679</v>
      </c>
      <c r="O669" s="31"/>
      <c r="P669" s="32"/>
      <c r="Q669" s="32"/>
      <c r="R669" s="32"/>
      <c r="S669" s="32"/>
      <c r="T669" s="32"/>
      <c r="U669" s="32"/>
      <c r="V669" s="32"/>
      <c r="W669" s="32"/>
      <c r="X669" s="32"/>
      <c r="Y669" s="32"/>
      <c r="Z669" s="32"/>
    </row>
    <row r="670" spans="1:49" ht="30" customHeight="1" x14ac:dyDescent="0.25">
      <c r="A670" s="23">
        <v>10364</v>
      </c>
      <c r="B670" s="23">
        <v>639</v>
      </c>
      <c r="C670" s="35" t="s">
        <v>2657</v>
      </c>
      <c r="D670" s="1" t="s">
        <v>2658</v>
      </c>
      <c r="E670" s="25" t="s">
        <v>1085</v>
      </c>
      <c r="F670" s="26" t="s">
        <v>2668</v>
      </c>
      <c r="G670" s="37" t="s">
        <v>54</v>
      </c>
      <c r="H670" s="27" t="s">
        <v>2680</v>
      </c>
      <c r="I670" s="305">
        <v>5.0999999999999996</v>
      </c>
      <c r="J670" s="28">
        <v>1</v>
      </c>
      <c r="K670" s="29">
        <f t="shared" si="55"/>
        <v>5.0999999999999996</v>
      </c>
      <c r="L670" s="315">
        <f t="shared" si="56"/>
        <v>0</v>
      </c>
      <c r="M670" s="30" t="s">
        <v>25</v>
      </c>
      <c r="N670" s="30" t="s">
        <v>2681</v>
      </c>
      <c r="O670" s="31"/>
      <c r="P670" s="32"/>
      <c r="Q670" s="32"/>
      <c r="R670" s="32"/>
      <c r="S670" s="32"/>
      <c r="T670" s="32"/>
      <c r="U670" s="32"/>
      <c r="V670" s="32"/>
      <c r="W670" s="32"/>
      <c r="X670" s="32"/>
      <c r="Y670" s="32"/>
      <c r="Z670" s="32"/>
    </row>
    <row r="671" spans="1:49" ht="30" customHeight="1" x14ac:dyDescent="0.25">
      <c r="A671" s="23">
        <v>5390</v>
      </c>
      <c r="B671" s="23">
        <v>640</v>
      </c>
      <c r="C671" s="35" t="s">
        <v>2657</v>
      </c>
      <c r="D671" s="1" t="s">
        <v>2658</v>
      </c>
      <c r="E671" s="25" t="s">
        <v>1085</v>
      </c>
      <c r="F671" s="26" t="s">
        <v>2665</v>
      </c>
      <c r="G671" s="27" t="s">
        <v>43</v>
      </c>
      <c r="H671" s="27" t="s">
        <v>2682</v>
      </c>
      <c r="I671" s="305">
        <v>5.0999999999999996</v>
      </c>
      <c r="J671" s="28">
        <v>1</v>
      </c>
      <c r="K671" s="29">
        <f t="shared" si="55"/>
        <v>5.0999999999999996</v>
      </c>
      <c r="L671" s="315">
        <f t="shared" si="56"/>
        <v>0</v>
      </c>
      <c r="M671" s="30" t="s">
        <v>25</v>
      </c>
      <c r="N671" s="30" t="s">
        <v>2683</v>
      </c>
      <c r="O671" s="31"/>
      <c r="P671" s="32"/>
      <c r="Q671" s="32"/>
      <c r="R671" s="32"/>
      <c r="S671" s="32"/>
      <c r="T671" s="32"/>
      <c r="U671" s="32"/>
      <c r="V671" s="32"/>
      <c r="W671" s="32"/>
      <c r="X671" s="32"/>
      <c r="Y671" s="32"/>
      <c r="Z671" s="32"/>
    </row>
    <row r="672" spans="1:49" ht="30" customHeight="1" x14ac:dyDescent="0.25">
      <c r="A672" s="34">
        <v>9843</v>
      </c>
      <c r="B672" s="23">
        <v>641</v>
      </c>
      <c r="C672" s="24" t="s">
        <v>2684</v>
      </c>
      <c r="D672" s="1" t="s">
        <v>2685</v>
      </c>
      <c r="E672" s="25" t="s">
        <v>909</v>
      </c>
      <c r="F672" s="26" t="s">
        <v>2686</v>
      </c>
      <c r="G672" s="37" t="s">
        <v>228</v>
      </c>
      <c r="H672" s="25" t="s">
        <v>2687</v>
      </c>
      <c r="I672" s="306">
        <v>4.5</v>
      </c>
      <c r="J672" s="65">
        <v>0.5</v>
      </c>
      <c r="K672" s="29">
        <f t="shared" si="55"/>
        <v>2.25</v>
      </c>
      <c r="L672" s="315">
        <f t="shared" si="56"/>
        <v>2.25</v>
      </c>
      <c r="M672" s="30" t="s">
        <v>25</v>
      </c>
      <c r="N672" s="30" t="s">
        <v>2688</v>
      </c>
      <c r="O672" s="20"/>
      <c r="P672" s="21"/>
      <c r="Q672" s="21"/>
      <c r="R672" s="21"/>
      <c r="S672" s="21"/>
      <c r="T672" s="21"/>
      <c r="U672" s="21"/>
      <c r="V672" s="21"/>
      <c r="W672" s="21"/>
      <c r="X672" s="21"/>
      <c r="Y672" s="21"/>
      <c r="Z672" s="21"/>
    </row>
    <row r="673" spans="1:26" ht="30" customHeight="1" x14ac:dyDescent="0.25">
      <c r="A673" s="23">
        <v>3074</v>
      </c>
      <c r="B673" s="23">
        <v>642</v>
      </c>
      <c r="C673" s="24" t="s">
        <v>2684</v>
      </c>
      <c r="D673" s="1" t="s">
        <v>2685</v>
      </c>
      <c r="E673" s="25" t="s">
        <v>909</v>
      </c>
      <c r="F673" s="51" t="s">
        <v>2689</v>
      </c>
      <c r="G673" s="40" t="s">
        <v>213</v>
      </c>
      <c r="H673" s="40" t="s">
        <v>2690</v>
      </c>
      <c r="I673" s="306">
        <v>4.5</v>
      </c>
      <c r="J673" s="28">
        <v>0.5</v>
      </c>
      <c r="K673" s="29">
        <f t="shared" si="55"/>
        <v>2.25</v>
      </c>
      <c r="L673" s="315">
        <f t="shared" si="56"/>
        <v>2.25</v>
      </c>
      <c r="M673" s="30" t="s">
        <v>25</v>
      </c>
      <c r="N673" s="30" t="s">
        <v>2691</v>
      </c>
      <c r="O673" s="31"/>
      <c r="P673" s="32"/>
      <c r="Q673" s="32"/>
      <c r="R673" s="32"/>
      <c r="S673" s="32"/>
      <c r="T673" s="32"/>
      <c r="U673" s="32"/>
      <c r="V673" s="32"/>
      <c r="W673" s="32"/>
      <c r="X673" s="32"/>
      <c r="Y673" s="32"/>
      <c r="Z673" s="32"/>
    </row>
    <row r="674" spans="1:26" ht="30" customHeight="1" x14ac:dyDescent="0.25">
      <c r="A674" s="23">
        <v>6688</v>
      </c>
      <c r="B674" s="23">
        <v>643</v>
      </c>
      <c r="C674" s="24" t="s">
        <v>2684</v>
      </c>
      <c r="D674" s="1" t="s">
        <v>2685</v>
      </c>
      <c r="E674" s="33" t="s">
        <v>2692</v>
      </c>
      <c r="F674" s="26" t="s">
        <v>2693</v>
      </c>
      <c r="G674" s="37" t="s">
        <v>29</v>
      </c>
      <c r="H674" s="27" t="s">
        <v>2694</v>
      </c>
      <c r="I674" s="306">
        <v>4.5</v>
      </c>
      <c r="J674" s="28">
        <v>0.5</v>
      </c>
      <c r="K674" s="29">
        <f t="shared" si="55"/>
        <v>2.25</v>
      </c>
      <c r="L674" s="315">
        <f t="shared" si="56"/>
        <v>2.25</v>
      </c>
      <c r="M674" s="30" t="s">
        <v>25</v>
      </c>
      <c r="N674" s="30" t="s">
        <v>2695</v>
      </c>
      <c r="O674" s="31"/>
      <c r="P674" s="32"/>
      <c r="Q674" s="32"/>
      <c r="R674" s="32"/>
      <c r="S674" s="32"/>
      <c r="T674" s="32"/>
      <c r="U674" s="32"/>
      <c r="V674" s="32"/>
      <c r="W674" s="32"/>
      <c r="X674" s="32"/>
      <c r="Y674" s="32"/>
      <c r="Z674" s="32"/>
    </row>
    <row r="675" spans="1:26" ht="30" customHeight="1" x14ac:dyDescent="0.25">
      <c r="A675" s="23">
        <v>4742</v>
      </c>
      <c r="B675" s="23">
        <v>644</v>
      </c>
      <c r="C675" s="24" t="s">
        <v>2684</v>
      </c>
      <c r="D675" s="1" t="s">
        <v>2685</v>
      </c>
      <c r="E675" s="25" t="s">
        <v>747</v>
      </c>
      <c r="F675" s="51" t="s">
        <v>2696</v>
      </c>
      <c r="G675" s="37" t="s">
        <v>39</v>
      </c>
      <c r="H675" s="27" t="s">
        <v>2697</v>
      </c>
      <c r="I675" s="306">
        <v>4.5</v>
      </c>
      <c r="J675" s="65">
        <v>0.5</v>
      </c>
      <c r="K675" s="29">
        <f t="shared" si="55"/>
        <v>2.25</v>
      </c>
      <c r="L675" s="315">
        <f t="shared" si="56"/>
        <v>2.25</v>
      </c>
      <c r="M675" s="30" t="s">
        <v>25</v>
      </c>
      <c r="N675" s="30" t="s">
        <v>2698</v>
      </c>
      <c r="O675" s="31"/>
      <c r="P675" s="32"/>
      <c r="Q675" s="32"/>
      <c r="R675" s="32"/>
      <c r="S675" s="32"/>
      <c r="T675" s="32"/>
      <c r="U675" s="32"/>
      <c r="V675" s="32"/>
      <c r="W675" s="32"/>
      <c r="X675" s="32"/>
      <c r="Y675" s="32"/>
      <c r="Z675" s="32"/>
    </row>
    <row r="676" spans="1:26" ht="30" customHeight="1" x14ac:dyDescent="0.25">
      <c r="A676" s="23">
        <v>5442</v>
      </c>
      <c r="B676" s="23">
        <v>645</v>
      </c>
      <c r="C676" s="24" t="s">
        <v>2684</v>
      </c>
      <c r="D676" s="1" t="s">
        <v>2685</v>
      </c>
      <c r="E676" s="25" t="s">
        <v>747</v>
      </c>
      <c r="F676" s="94" t="s">
        <v>2699</v>
      </c>
      <c r="G676" s="37" t="s">
        <v>117</v>
      </c>
      <c r="H676" s="27" t="s">
        <v>2700</v>
      </c>
      <c r="I676" s="306">
        <v>4.5</v>
      </c>
      <c r="J676" s="28">
        <v>0.5</v>
      </c>
      <c r="K676" s="29">
        <f t="shared" si="55"/>
        <v>2.25</v>
      </c>
      <c r="L676" s="315">
        <f t="shared" si="56"/>
        <v>2.25</v>
      </c>
      <c r="M676" s="30" t="s">
        <v>25</v>
      </c>
      <c r="N676" s="30" t="s">
        <v>2701</v>
      </c>
      <c r="O676" s="31"/>
      <c r="P676" s="32"/>
      <c r="Q676" s="32"/>
      <c r="R676" s="32"/>
      <c r="S676" s="32"/>
      <c r="T676" s="32"/>
      <c r="U676" s="32"/>
      <c r="V676" s="32"/>
      <c r="W676" s="32"/>
      <c r="X676" s="32"/>
      <c r="Y676" s="32"/>
      <c r="Z676" s="32"/>
    </row>
    <row r="677" spans="1:26" ht="30" customHeight="1" x14ac:dyDescent="0.25">
      <c r="A677" s="23">
        <v>9735</v>
      </c>
      <c r="B677" s="23">
        <v>646</v>
      </c>
      <c r="C677" s="24" t="s">
        <v>2684</v>
      </c>
      <c r="D677" s="1" t="s">
        <v>2685</v>
      </c>
      <c r="E677" s="25" t="s">
        <v>909</v>
      </c>
      <c r="F677" s="94" t="s">
        <v>2702</v>
      </c>
      <c r="G677" s="37" t="s">
        <v>54</v>
      </c>
      <c r="H677" s="27" t="s">
        <v>2703</v>
      </c>
      <c r="I677" s="306">
        <v>4.5</v>
      </c>
      <c r="J677" s="65">
        <v>0.5</v>
      </c>
      <c r="K677" s="29">
        <f t="shared" si="55"/>
        <v>2.25</v>
      </c>
      <c r="L677" s="315">
        <f t="shared" si="56"/>
        <v>2.25</v>
      </c>
      <c r="M677" s="30" t="s">
        <v>25</v>
      </c>
      <c r="N677" s="30" t="s">
        <v>2704</v>
      </c>
      <c r="O677" s="31"/>
      <c r="P677" s="32"/>
      <c r="Q677" s="32"/>
      <c r="R677" s="32"/>
      <c r="S677" s="32"/>
      <c r="T677" s="32"/>
      <c r="U677" s="32"/>
      <c r="V677" s="32"/>
      <c r="W677" s="32"/>
      <c r="X677" s="32"/>
      <c r="Y677" s="32"/>
      <c r="Z677" s="32"/>
    </row>
    <row r="678" spans="1:26" ht="30" customHeight="1" x14ac:dyDescent="0.25">
      <c r="A678" s="23" t="s">
        <v>2705</v>
      </c>
      <c r="B678" s="23">
        <v>647</v>
      </c>
      <c r="C678" s="24" t="s">
        <v>2684</v>
      </c>
      <c r="D678" s="1" t="s">
        <v>2685</v>
      </c>
      <c r="E678" s="25" t="s">
        <v>747</v>
      </c>
      <c r="F678" s="26" t="s">
        <v>2706</v>
      </c>
      <c r="G678" s="37" t="s">
        <v>47</v>
      </c>
      <c r="H678" s="27" t="s">
        <v>2707</v>
      </c>
      <c r="I678" s="306">
        <v>4.5</v>
      </c>
      <c r="J678" s="28">
        <v>0.5</v>
      </c>
      <c r="K678" s="29">
        <f t="shared" si="55"/>
        <v>2.25</v>
      </c>
      <c r="L678" s="315">
        <f t="shared" si="56"/>
        <v>2.25</v>
      </c>
      <c r="M678" s="30" t="s">
        <v>25</v>
      </c>
      <c r="N678" s="30" t="s">
        <v>2708</v>
      </c>
      <c r="O678" s="31"/>
      <c r="P678" s="32"/>
      <c r="Q678" s="32"/>
      <c r="R678" s="32"/>
      <c r="S678" s="32"/>
      <c r="T678" s="32"/>
      <c r="U678" s="32"/>
      <c r="V678" s="32"/>
      <c r="W678" s="32"/>
      <c r="X678" s="32"/>
      <c r="Y678" s="32"/>
      <c r="Z678" s="32"/>
    </row>
    <row r="679" spans="1:26" ht="30" customHeight="1" x14ac:dyDescent="0.25">
      <c r="A679" s="23">
        <v>6299</v>
      </c>
      <c r="B679" s="23">
        <v>648</v>
      </c>
      <c r="C679" s="24" t="s">
        <v>2684</v>
      </c>
      <c r="D679" s="1" t="s">
        <v>2685</v>
      </c>
      <c r="E679" s="25" t="s">
        <v>909</v>
      </c>
      <c r="F679" s="26" t="s">
        <v>2709</v>
      </c>
      <c r="G679" s="27" t="s">
        <v>43</v>
      </c>
      <c r="H679" s="27" t="s">
        <v>2710</v>
      </c>
      <c r="I679" s="306">
        <v>4.5</v>
      </c>
      <c r="J679" s="28">
        <v>0.5</v>
      </c>
      <c r="K679" s="29">
        <f t="shared" si="55"/>
        <v>2.25</v>
      </c>
      <c r="L679" s="315">
        <f t="shared" si="56"/>
        <v>2.25</v>
      </c>
      <c r="M679" s="30" t="s">
        <v>25</v>
      </c>
      <c r="N679" s="30" t="s">
        <v>2711</v>
      </c>
      <c r="O679" s="31"/>
      <c r="P679" s="32"/>
      <c r="Q679" s="32"/>
      <c r="R679" s="32"/>
      <c r="S679" s="32"/>
      <c r="T679" s="32"/>
      <c r="U679" s="32"/>
      <c r="V679" s="32"/>
      <c r="W679" s="32"/>
      <c r="X679" s="32"/>
      <c r="Y679" s="32"/>
      <c r="Z679" s="32"/>
    </row>
    <row r="680" spans="1:26" ht="30" customHeight="1" x14ac:dyDescent="0.25">
      <c r="A680" s="23">
        <v>4743</v>
      </c>
      <c r="B680" s="23">
        <v>649</v>
      </c>
      <c r="C680" s="24" t="s">
        <v>2684</v>
      </c>
      <c r="D680" s="1" t="s">
        <v>2685</v>
      </c>
      <c r="E680" s="25" t="s">
        <v>2712</v>
      </c>
      <c r="F680" s="51" t="s">
        <v>2713</v>
      </c>
      <c r="G680" s="37" t="s">
        <v>39</v>
      </c>
      <c r="H680" s="27" t="s">
        <v>2714</v>
      </c>
      <c r="I680" s="306">
        <v>7.2</v>
      </c>
      <c r="J680" s="65">
        <v>0.5</v>
      </c>
      <c r="K680" s="29">
        <f t="shared" si="55"/>
        <v>3.6</v>
      </c>
      <c r="L680" s="315">
        <f t="shared" si="56"/>
        <v>3.6</v>
      </c>
      <c r="M680" s="30" t="s">
        <v>25</v>
      </c>
      <c r="N680" s="30" t="s">
        <v>2715</v>
      </c>
      <c r="O680" s="31"/>
      <c r="P680" s="32"/>
      <c r="Q680" s="32"/>
      <c r="R680" s="32"/>
      <c r="S680" s="32"/>
      <c r="T680" s="32"/>
      <c r="U680" s="32"/>
      <c r="V680" s="32"/>
      <c r="W680" s="32"/>
      <c r="X680" s="32"/>
      <c r="Y680" s="32"/>
      <c r="Z680" s="32"/>
    </row>
    <row r="681" spans="1:26" ht="30" customHeight="1" x14ac:dyDescent="0.25">
      <c r="A681" s="23">
        <v>6689</v>
      </c>
      <c r="B681" s="23">
        <v>650</v>
      </c>
      <c r="C681" s="24" t="s">
        <v>2684</v>
      </c>
      <c r="D681" s="1" t="s">
        <v>2685</v>
      </c>
      <c r="E681" s="33" t="s">
        <v>1085</v>
      </c>
      <c r="F681" s="26" t="s">
        <v>2693</v>
      </c>
      <c r="G681" s="37" t="s">
        <v>29</v>
      </c>
      <c r="H681" s="27" t="s">
        <v>2716</v>
      </c>
      <c r="I681" s="306">
        <v>7.2</v>
      </c>
      <c r="J681" s="28">
        <v>0.5</v>
      </c>
      <c r="K681" s="29">
        <f t="shared" si="55"/>
        <v>3.6</v>
      </c>
      <c r="L681" s="315">
        <f t="shared" si="56"/>
        <v>3.6</v>
      </c>
      <c r="M681" s="30" t="s">
        <v>25</v>
      </c>
      <c r="N681" s="30" t="s">
        <v>2717</v>
      </c>
      <c r="O681" s="31"/>
      <c r="P681" s="32"/>
      <c r="Q681" s="32"/>
      <c r="R681" s="32"/>
      <c r="S681" s="32"/>
      <c r="T681" s="32"/>
      <c r="U681" s="32"/>
      <c r="V681" s="32"/>
      <c r="W681" s="32"/>
      <c r="X681" s="32"/>
      <c r="Y681" s="32"/>
      <c r="Z681" s="32"/>
    </row>
    <row r="682" spans="1:26" ht="30" customHeight="1" x14ac:dyDescent="0.25">
      <c r="A682" s="23">
        <v>671</v>
      </c>
      <c r="B682" s="23">
        <v>651</v>
      </c>
      <c r="C682" s="24" t="s">
        <v>2684</v>
      </c>
      <c r="D682" s="1" t="s">
        <v>2685</v>
      </c>
      <c r="E682" s="25" t="s">
        <v>1085</v>
      </c>
      <c r="F682" s="51" t="s">
        <v>2689</v>
      </c>
      <c r="G682" s="40" t="s">
        <v>213</v>
      </c>
      <c r="H682" s="40" t="s">
        <v>2718</v>
      </c>
      <c r="I682" s="306">
        <v>7.2</v>
      </c>
      <c r="J682" s="65">
        <v>0.5</v>
      </c>
      <c r="K682" s="29">
        <f t="shared" si="55"/>
        <v>3.6</v>
      </c>
      <c r="L682" s="315">
        <f t="shared" si="56"/>
        <v>3.6</v>
      </c>
      <c r="M682" s="30" t="s">
        <v>25</v>
      </c>
      <c r="N682" s="30" t="s">
        <v>2719</v>
      </c>
      <c r="O682" s="31"/>
      <c r="P682" s="32"/>
      <c r="Q682" s="32"/>
      <c r="R682" s="32"/>
      <c r="S682" s="32"/>
      <c r="T682" s="32"/>
      <c r="U682" s="32"/>
      <c r="V682" s="32"/>
      <c r="W682" s="32"/>
      <c r="X682" s="32"/>
      <c r="Y682" s="32"/>
      <c r="Z682" s="32"/>
    </row>
    <row r="683" spans="1:26" ht="30" customHeight="1" x14ac:dyDescent="0.25">
      <c r="A683" s="23">
        <v>5443</v>
      </c>
      <c r="B683" s="23">
        <v>652</v>
      </c>
      <c r="C683" s="24" t="s">
        <v>2684</v>
      </c>
      <c r="D683" s="1" t="s">
        <v>2685</v>
      </c>
      <c r="E683" s="25" t="s">
        <v>2712</v>
      </c>
      <c r="F683" s="94" t="s">
        <v>2699</v>
      </c>
      <c r="G683" s="37" t="s">
        <v>117</v>
      </c>
      <c r="H683" s="27" t="s">
        <v>2720</v>
      </c>
      <c r="I683" s="306">
        <v>7.2</v>
      </c>
      <c r="J683" s="28">
        <v>0.5</v>
      </c>
      <c r="K683" s="29">
        <f t="shared" si="55"/>
        <v>3.6</v>
      </c>
      <c r="L683" s="315">
        <f t="shared" si="56"/>
        <v>3.6</v>
      </c>
      <c r="M683" s="30" t="s">
        <v>25</v>
      </c>
      <c r="N683" s="30" t="s">
        <v>2721</v>
      </c>
      <c r="O683" s="31"/>
      <c r="P683" s="32"/>
      <c r="Q683" s="32"/>
      <c r="R683" s="32"/>
      <c r="S683" s="32"/>
      <c r="T683" s="32"/>
      <c r="U683" s="32"/>
      <c r="V683" s="32"/>
      <c r="W683" s="32"/>
      <c r="X683" s="32"/>
      <c r="Y683" s="32"/>
      <c r="Z683" s="32"/>
    </row>
    <row r="684" spans="1:26" ht="30" customHeight="1" x14ac:dyDescent="0.25">
      <c r="A684" s="23" t="s">
        <v>2722</v>
      </c>
      <c r="B684" s="23">
        <v>653</v>
      </c>
      <c r="C684" s="24" t="s">
        <v>2684</v>
      </c>
      <c r="D684" s="1" t="s">
        <v>2685</v>
      </c>
      <c r="E684" s="25" t="s">
        <v>2712</v>
      </c>
      <c r="F684" s="26" t="s">
        <v>2706</v>
      </c>
      <c r="G684" s="37" t="s">
        <v>47</v>
      </c>
      <c r="H684" s="27" t="s">
        <v>2723</v>
      </c>
      <c r="I684" s="306">
        <v>7.2</v>
      </c>
      <c r="J684" s="28">
        <v>0.5</v>
      </c>
      <c r="K684" s="29">
        <f t="shared" si="55"/>
        <v>3.6</v>
      </c>
      <c r="L684" s="315">
        <f t="shared" si="56"/>
        <v>3.6</v>
      </c>
      <c r="M684" s="30" t="s">
        <v>25</v>
      </c>
      <c r="N684" s="30" t="s">
        <v>2724</v>
      </c>
      <c r="O684" s="31"/>
      <c r="P684" s="32"/>
      <c r="Q684" s="32"/>
      <c r="R684" s="32"/>
      <c r="S684" s="32"/>
      <c r="T684" s="32"/>
      <c r="U684" s="32"/>
      <c r="V684" s="32"/>
      <c r="W684" s="32"/>
      <c r="X684" s="32"/>
      <c r="Y684" s="32"/>
      <c r="Z684" s="32"/>
    </row>
    <row r="685" spans="1:26" ht="30" customHeight="1" x14ac:dyDescent="0.25">
      <c r="A685" s="23">
        <v>9736</v>
      </c>
      <c r="B685" s="23">
        <v>654</v>
      </c>
      <c r="C685" s="24" t="s">
        <v>2684</v>
      </c>
      <c r="D685" s="1" t="s">
        <v>2685</v>
      </c>
      <c r="E685" s="25" t="s">
        <v>1085</v>
      </c>
      <c r="F685" s="94" t="s">
        <v>2702</v>
      </c>
      <c r="G685" s="37" t="s">
        <v>54</v>
      </c>
      <c r="H685" s="27" t="s">
        <v>2725</v>
      </c>
      <c r="I685" s="306">
        <v>7.2</v>
      </c>
      <c r="J685" s="65">
        <v>0.5</v>
      </c>
      <c r="K685" s="29">
        <f t="shared" si="55"/>
        <v>3.6</v>
      </c>
      <c r="L685" s="315">
        <f t="shared" si="56"/>
        <v>3.6</v>
      </c>
      <c r="M685" s="30" t="s">
        <v>25</v>
      </c>
      <c r="N685" s="30" t="s">
        <v>2726</v>
      </c>
      <c r="O685" s="31"/>
      <c r="P685" s="32"/>
      <c r="Q685" s="32"/>
      <c r="R685" s="32"/>
      <c r="S685" s="32"/>
      <c r="T685" s="32"/>
      <c r="U685" s="32"/>
      <c r="V685" s="32"/>
      <c r="W685" s="32"/>
      <c r="X685" s="32"/>
      <c r="Y685" s="32"/>
      <c r="Z685" s="32"/>
    </row>
    <row r="686" spans="1:26" ht="30" customHeight="1" x14ac:dyDescent="0.25">
      <c r="A686" s="23">
        <v>6302</v>
      </c>
      <c r="B686" s="23">
        <v>655</v>
      </c>
      <c r="C686" s="24" t="s">
        <v>2684</v>
      </c>
      <c r="D686" s="1" t="s">
        <v>2685</v>
      </c>
      <c r="E686" s="25" t="s">
        <v>1085</v>
      </c>
      <c r="F686" s="26" t="s">
        <v>2709</v>
      </c>
      <c r="G686" s="27" t="s">
        <v>43</v>
      </c>
      <c r="H686" s="27" t="s">
        <v>2727</v>
      </c>
      <c r="I686" s="306">
        <v>7.2</v>
      </c>
      <c r="J686" s="28">
        <v>0.5</v>
      </c>
      <c r="K686" s="29">
        <f t="shared" si="55"/>
        <v>3.6</v>
      </c>
      <c r="L686" s="315">
        <f t="shared" si="56"/>
        <v>3.6</v>
      </c>
      <c r="M686" s="30" t="s">
        <v>25</v>
      </c>
      <c r="N686" s="30" t="s">
        <v>2728</v>
      </c>
      <c r="O686" s="31"/>
      <c r="P686" s="32"/>
      <c r="Q686" s="32"/>
      <c r="R686" s="32"/>
      <c r="S686" s="32"/>
      <c r="T686" s="32"/>
      <c r="U686" s="32"/>
      <c r="V686" s="32"/>
      <c r="W686" s="32"/>
      <c r="X686" s="32"/>
      <c r="Y686" s="32"/>
      <c r="Z686" s="32"/>
    </row>
    <row r="687" spans="1:26" ht="30" customHeight="1" x14ac:dyDescent="0.25">
      <c r="A687" s="23" t="s">
        <v>2729</v>
      </c>
      <c r="B687" s="23">
        <v>656</v>
      </c>
      <c r="C687" s="24" t="s">
        <v>2684</v>
      </c>
      <c r="D687" s="1" t="s">
        <v>2685</v>
      </c>
      <c r="E687" s="25" t="s">
        <v>2730</v>
      </c>
      <c r="F687" s="26" t="s">
        <v>2731</v>
      </c>
      <c r="G687" s="37" t="s">
        <v>47</v>
      </c>
      <c r="H687" s="27" t="s">
        <v>2732</v>
      </c>
      <c r="I687" s="306">
        <v>8.5</v>
      </c>
      <c r="J687" s="65">
        <v>0.5</v>
      </c>
      <c r="K687" s="29">
        <f t="shared" si="55"/>
        <v>4.25</v>
      </c>
      <c r="L687" s="315">
        <f t="shared" si="56"/>
        <v>4.25</v>
      </c>
      <c r="M687" s="30" t="s">
        <v>25</v>
      </c>
      <c r="N687" s="30" t="s">
        <v>2733</v>
      </c>
      <c r="O687" s="31"/>
      <c r="P687" s="32"/>
      <c r="Q687" s="32"/>
      <c r="R687" s="32"/>
      <c r="S687" s="32"/>
      <c r="T687" s="32"/>
      <c r="U687" s="32"/>
      <c r="V687" s="32"/>
      <c r="W687" s="32"/>
      <c r="X687" s="32"/>
      <c r="Y687" s="32"/>
      <c r="Z687" s="32"/>
    </row>
    <row r="688" spans="1:26" ht="30" customHeight="1" x14ac:dyDescent="0.25">
      <c r="A688" s="23">
        <v>5090</v>
      </c>
      <c r="B688" s="23">
        <v>657</v>
      </c>
      <c r="C688" s="24" t="s">
        <v>2684</v>
      </c>
      <c r="D688" s="1" t="s">
        <v>2685</v>
      </c>
      <c r="E688" s="25" t="s">
        <v>1754</v>
      </c>
      <c r="F688" s="51" t="s">
        <v>2689</v>
      </c>
      <c r="G688" s="40" t="s">
        <v>213</v>
      </c>
      <c r="H688" s="40" t="s">
        <v>2734</v>
      </c>
      <c r="I688" s="306">
        <v>8.5</v>
      </c>
      <c r="J688" s="28">
        <v>0.5</v>
      </c>
      <c r="K688" s="29">
        <f t="shared" si="55"/>
        <v>4.25</v>
      </c>
      <c r="L688" s="315">
        <f t="shared" si="56"/>
        <v>4.25</v>
      </c>
      <c r="M688" s="30" t="s">
        <v>25</v>
      </c>
      <c r="N688" s="30" t="s">
        <v>2735</v>
      </c>
      <c r="O688" s="31"/>
      <c r="P688" s="32"/>
      <c r="Q688" s="32"/>
      <c r="R688" s="32"/>
      <c r="S688" s="32"/>
      <c r="T688" s="32"/>
      <c r="U688" s="32"/>
      <c r="V688" s="32"/>
      <c r="W688" s="32"/>
      <c r="X688" s="32"/>
      <c r="Y688" s="32"/>
      <c r="Z688" s="32"/>
    </row>
    <row r="689" spans="1:26" ht="30" customHeight="1" x14ac:dyDescent="0.25">
      <c r="A689" s="23">
        <v>6462</v>
      </c>
      <c r="B689" s="23">
        <v>658</v>
      </c>
      <c r="C689" s="24" t="s">
        <v>2684</v>
      </c>
      <c r="D689" s="1" t="s">
        <v>2685</v>
      </c>
      <c r="E689" s="25" t="s">
        <v>1754</v>
      </c>
      <c r="F689" s="51" t="s">
        <v>2713</v>
      </c>
      <c r="G689" s="37" t="s">
        <v>39</v>
      </c>
      <c r="H689" s="27" t="s">
        <v>2736</v>
      </c>
      <c r="I689" s="306">
        <v>8.5</v>
      </c>
      <c r="J689" s="28">
        <v>0.5</v>
      </c>
      <c r="K689" s="29">
        <f t="shared" si="55"/>
        <v>4.25</v>
      </c>
      <c r="L689" s="315">
        <f t="shared" si="56"/>
        <v>4.25</v>
      </c>
      <c r="M689" s="30" t="s">
        <v>25</v>
      </c>
      <c r="N689" s="30" t="s">
        <v>2737</v>
      </c>
      <c r="O689" s="31"/>
      <c r="P689" s="32"/>
      <c r="Q689" s="32"/>
      <c r="R689" s="32"/>
      <c r="S689" s="32"/>
      <c r="T689" s="32"/>
      <c r="U689" s="32"/>
      <c r="V689" s="32"/>
      <c r="W689" s="32"/>
      <c r="X689" s="32"/>
      <c r="Y689" s="32"/>
      <c r="Z689" s="32"/>
    </row>
    <row r="690" spans="1:26" ht="30" customHeight="1" x14ac:dyDescent="0.25">
      <c r="A690" s="23">
        <v>9737</v>
      </c>
      <c r="B690" s="23">
        <v>659</v>
      </c>
      <c r="C690" s="24" t="s">
        <v>2684</v>
      </c>
      <c r="D690" s="1" t="s">
        <v>2685</v>
      </c>
      <c r="E690" s="25" t="s">
        <v>1754</v>
      </c>
      <c r="F690" s="94" t="s">
        <v>2702</v>
      </c>
      <c r="G690" s="37" t="s">
        <v>54</v>
      </c>
      <c r="H690" s="27" t="s">
        <v>2738</v>
      </c>
      <c r="I690" s="306">
        <v>8.5</v>
      </c>
      <c r="J690" s="65">
        <v>0.5</v>
      </c>
      <c r="K690" s="29">
        <f t="shared" si="55"/>
        <v>4.25</v>
      </c>
      <c r="L690" s="315">
        <f t="shared" si="56"/>
        <v>4.25</v>
      </c>
      <c r="M690" s="30" t="s">
        <v>25</v>
      </c>
      <c r="N690" s="30" t="s">
        <v>2739</v>
      </c>
      <c r="O690" s="31"/>
      <c r="P690" s="32"/>
      <c r="Q690" s="32"/>
      <c r="R690" s="32"/>
      <c r="S690" s="32"/>
      <c r="T690" s="32"/>
      <c r="U690" s="32"/>
      <c r="V690" s="32"/>
      <c r="W690" s="32"/>
      <c r="X690" s="32"/>
      <c r="Y690" s="32"/>
      <c r="Z690" s="32"/>
    </row>
    <row r="691" spans="1:26" ht="30" customHeight="1" x14ac:dyDescent="0.25">
      <c r="A691" s="23">
        <v>6300</v>
      </c>
      <c r="B691" s="23">
        <v>660</v>
      </c>
      <c r="C691" s="24" t="s">
        <v>2684</v>
      </c>
      <c r="D691" s="1" t="s">
        <v>2685</v>
      </c>
      <c r="E691" s="25" t="s">
        <v>1754</v>
      </c>
      <c r="F691" s="26" t="s">
        <v>2709</v>
      </c>
      <c r="G691" s="27" t="s">
        <v>43</v>
      </c>
      <c r="H691" s="27" t="s">
        <v>2740</v>
      </c>
      <c r="I691" s="306">
        <v>8.5</v>
      </c>
      <c r="J691" s="28">
        <v>0.5</v>
      </c>
      <c r="K691" s="29">
        <f t="shared" si="55"/>
        <v>4.25</v>
      </c>
      <c r="L691" s="315">
        <f t="shared" si="56"/>
        <v>4.25</v>
      </c>
      <c r="M691" s="30" t="s">
        <v>25</v>
      </c>
      <c r="N691" s="30" t="s">
        <v>2741</v>
      </c>
      <c r="O691" s="31"/>
      <c r="P691" s="32"/>
      <c r="Q691" s="32"/>
      <c r="R691" s="32"/>
      <c r="S691" s="32"/>
      <c r="T691" s="32"/>
      <c r="U691" s="32"/>
      <c r="V691" s="32"/>
      <c r="W691" s="32"/>
      <c r="X691" s="32"/>
      <c r="Y691" s="32"/>
      <c r="Z691" s="32"/>
    </row>
    <row r="692" spans="1:26" ht="30" customHeight="1" x14ac:dyDescent="0.25">
      <c r="A692" s="23">
        <v>8700</v>
      </c>
      <c r="B692" s="23">
        <v>661</v>
      </c>
      <c r="C692" s="35" t="s">
        <v>2742</v>
      </c>
      <c r="D692" s="1" t="s">
        <v>2743</v>
      </c>
      <c r="E692" s="25" t="s">
        <v>1525</v>
      </c>
      <c r="F692" s="51" t="s">
        <v>2744</v>
      </c>
      <c r="G692" s="25" t="s">
        <v>39</v>
      </c>
      <c r="H692" s="27" t="s">
        <v>2745</v>
      </c>
      <c r="I692" s="305">
        <v>5.4</v>
      </c>
      <c r="J692" s="65">
        <v>0.5</v>
      </c>
      <c r="K692" s="29">
        <f t="shared" si="55"/>
        <v>2.7</v>
      </c>
      <c r="L692" s="315">
        <f t="shared" si="56"/>
        <v>2.7</v>
      </c>
      <c r="M692" s="30" t="s">
        <v>25</v>
      </c>
      <c r="N692" s="30" t="s">
        <v>2746</v>
      </c>
      <c r="O692" s="31"/>
      <c r="P692" s="32"/>
      <c r="Q692" s="32"/>
      <c r="R692" s="32"/>
      <c r="S692" s="32"/>
      <c r="T692" s="32"/>
      <c r="U692" s="32"/>
      <c r="V692" s="32"/>
      <c r="W692" s="32"/>
      <c r="X692" s="32"/>
      <c r="Y692" s="32"/>
      <c r="Z692" s="32"/>
    </row>
    <row r="693" spans="1:26" ht="30" customHeight="1" x14ac:dyDescent="0.25">
      <c r="A693" s="23" t="s">
        <v>2747</v>
      </c>
      <c r="B693" s="23">
        <v>662</v>
      </c>
      <c r="C693" s="35" t="s">
        <v>2742</v>
      </c>
      <c r="D693" s="1" t="s">
        <v>2743</v>
      </c>
      <c r="E693" s="33" t="s">
        <v>1530</v>
      </c>
      <c r="F693" s="26" t="s">
        <v>2748</v>
      </c>
      <c r="G693" s="37" t="s">
        <v>29</v>
      </c>
      <c r="H693" s="27" t="s">
        <v>2749</v>
      </c>
      <c r="I693" s="305">
        <v>5.4</v>
      </c>
      <c r="J693" s="28">
        <v>0.5</v>
      </c>
      <c r="K693" s="29">
        <f t="shared" si="55"/>
        <v>2.7</v>
      </c>
      <c r="L693" s="315">
        <f t="shared" si="56"/>
        <v>2.7</v>
      </c>
      <c r="M693" s="30" t="s">
        <v>25</v>
      </c>
      <c r="N693" s="30" t="s">
        <v>2750</v>
      </c>
      <c r="O693" s="31"/>
      <c r="P693" s="32"/>
      <c r="Q693" s="32"/>
      <c r="R693" s="32"/>
      <c r="S693" s="32"/>
      <c r="T693" s="32"/>
      <c r="U693" s="32"/>
      <c r="V693" s="32"/>
      <c r="W693" s="32"/>
      <c r="X693" s="32"/>
      <c r="Y693" s="32"/>
      <c r="Z693" s="32"/>
    </row>
    <row r="694" spans="1:26" ht="30" customHeight="1" x14ac:dyDescent="0.25">
      <c r="A694" s="23" t="s">
        <v>2751</v>
      </c>
      <c r="B694" s="23">
        <v>663</v>
      </c>
      <c r="C694" s="35" t="s">
        <v>2742</v>
      </c>
      <c r="D694" s="1" t="s">
        <v>2743</v>
      </c>
      <c r="E694" s="25" t="s">
        <v>1530</v>
      </c>
      <c r="F694" s="94" t="s">
        <v>2752</v>
      </c>
      <c r="G694" s="37" t="s">
        <v>54</v>
      </c>
      <c r="H694" s="27" t="s">
        <v>2753</v>
      </c>
      <c r="I694" s="305">
        <v>5.4</v>
      </c>
      <c r="J694" s="28">
        <v>0.5</v>
      </c>
      <c r="K694" s="29">
        <f t="shared" si="55"/>
        <v>2.7</v>
      </c>
      <c r="L694" s="315">
        <f t="shared" si="56"/>
        <v>2.7</v>
      </c>
      <c r="M694" s="30" t="s">
        <v>25</v>
      </c>
      <c r="N694" s="30" t="s">
        <v>2754</v>
      </c>
      <c r="O694" s="31"/>
      <c r="P694" s="32"/>
      <c r="Q694" s="32"/>
      <c r="R694" s="32"/>
      <c r="S694" s="32"/>
      <c r="T694" s="32"/>
      <c r="U694" s="32"/>
      <c r="V694" s="32"/>
      <c r="W694" s="32"/>
      <c r="X694" s="32"/>
      <c r="Y694" s="32"/>
      <c r="Z694" s="32"/>
    </row>
    <row r="695" spans="1:26" ht="30" customHeight="1" x14ac:dyDescent="0.25">
      <c r="A695" s="23">
        <v>8335</v>
      </c>
      <c r="B695" s="23">
        <v>664</v>
      </c>
      <c r="C695" s="35" t="s">
        <v>2742</v>
      </c>
      <c r="D695" s="1" t="s">
        <v>2743</v>
      </c>
      <c r="E695" s="25" t="s">
        <v>1525</v>
      </c>
      <c r="F695" s="26" t="s">
        <v>2755</v>
      </c>
      <c r="G695" s="27" t="s">
        <v>64</v>
      </c>
      <c r="H695" s="27" t="s">
        <v>2756</v>
      </c>
      <c r="I695" s="305">
        <v>5.4</v>
      </c>
      <c r="J695" s="65">
        <v>0.5</v>
      </c>
      <c r="K695" s="29">
        <f t="shared" si="55"/>
        <v>2.7</v>
      </c>
      <c r="L695" s="315">
        <f t="shared" si="56"/>
        <v>2.7</v>
      </c>
      <c r="M695" s="30" t="s">
        <v>25</v>
      </c>
      <c r="N695" s="30" t="s">
        <v>2757</v>
      </c>
      <c r="O695" s="31"/>
      <c r="P695" s="32"/>
      <c r="Q695" s="32"/>
      <c r="R695" s="32"/>
      <c r="S695" s="32"/>
      <c r="T695" s="32"/>
      <c r="U695" s="32"/>
      <c r="V695" s="32"/>
      <c r="W695" s="32"/>
      <c r="X695" s="32"/>
      <c r="Y695" s="32"/>
      <c r="Z695" s="32"/>
    </row>
    <row r="696" spans="1:26" ht="30" customHeight="1" x14ac:dyDescent="0.25">
      <c r="A696" s="23" t="s">
        <v>2758</v>
      </c>
      <c r="B696" s="23">
        <v>665</v>
      </c>
      <c r="C696" s="35" t="s">
        <v>2742</v>
      </c>
      <c r="D696" s="1" t="s">
        <v>2743</v>
      </c>
      <c r="E696" s="25" t="s">
        <v>1530</v>
      </c>
      <c r="F696" s="26" t="s">
        <v>2759</v>
      </c>
      <c r="G696" s="27" t="s">
        <v>43</v>
      </c>
      <c r="H696" s="27" t="s">
        <v>2760</v>
      </c>
      <c r="I696" s="305">
        <v>5.4</v>
      </c>
      <c r="J696" s="28">
        <v>0.5</v>
      </c>
      <c r="K696" s="29">
        <f t="shared" si="55"/>
        <v>2.7</v>
      </c>
      <c r="L696" s="315">
        <f t="shared" si="56"/>
        <v>2.7</v>
      </c>
      <c r="M696" s="30" t="s">
        <v>25</v>
      </c>
      <c r="N696" s="30" t="s">
        <v>2761</v>
      </c>
      <c r="O696" s="31"/>
      <c r="P696" s="32"/>
      <c r="Q696" s="32"/>
      <c r="R696" s="32"/>
      <c r="S696" s="32"/>
      <c r="T696" s="32"/>
      <c r="U696" s="32"/>
      <c r="V696" s="32"/>
      <c r="W696" s="32"/>
      <c r="X696" s="32"/>
      <c r="Y696" s="32"/>
      <c r="Z696" s="32"/>
    </row>
    <row r="697" spans="1:26" ht="30" customHeight="1" x14ac:dyDescent="0.25">
      <c r="A697" s="23" t="s">
        <v>2762</v>
      </c>
      <c r="B697" s="23">
        <v>666</v>
      </c>
      <c r="C697" s="35" t="s">
        <v>2742</v>
      </c>
      <c r="D697" s="1" t="s">
        <v>2743</v>
      </c>
      <c r="E697" s="25" t="s">
        <v>2763</v>
      </c>
      <c r="F697" s="84" t="s">
        <v>2764</v>
      </c>
      <c r="G697" s="27" t="s">
        <v>974</v>
      </c>
      <c r="H697" s="83" t="s">
        <v>2765</v>
      </c>
      <c r="I697" s="305">
        <v>6.44</v>
      </c>
      <c r="J697" s="65">
        <v>0.5</v>
      </c>
      <c r="K697" s="29">
        <f t="shared" si="55"/>
        <v>3.22</v>
      </c>
      <c r="L697" s="315">
        <f t="shared" si="56"/>
        <v>3.22</v>
      </c>
      <c r="M697" s="30" t="s">
        <v>25</v>
      </c>
      <c r="N697" s="30" t="s">
        <v>2766</v>
      </c>
      <c r="O697" s="31"/>
      <c r="P697" s="32"/>
      <c r="Q697" s="32"/>
      <c r="R697" s="32"/>
      <c r="S697" s="32"/>
      <c r="T697" s="32"/>
      <c r="U697" s="32"/>
      <c r="V697" s="32"/>
      <c r="W697" s="32"/>
      <c r="X697" s="32"/>
      <c r="Y697" s="32"/>
      <c r="Z697" s="32"/>
    </row>
    <row r="698" spans="1:26" ht="30" customHeight="1" x14ac:dyDescent="0.25">
      <c r="A698" s="23">
        <v>8561</v>
      </c>
      <c r="B698" s="23">
        <v>667</v>
      </c>
      <c r="C698" s="35" t="s">
        <v>2742</v>
      </c>
      <c r="D698" s="1" t="s">
        <v>2743</v>
      </c>
      <c r="E698" s="25" t="s">
        <v>1718</v>
      </c>
      <c r="F698" s="84" t="s">
        <v>2767</v>
      </c>
      <c r="G698" s="118" t="s">
        <v>47</v>
      </c>
      <c r="H698" s="83" t="s">
        <v>2768</v>
      </c>
      <c r="I698" s="305">
        <v>6.44</v>
      </c>
      <c r="J698" s="28">
        <v>0.5</v>
      </c>
      <c r="K698" s="29">
        <f t="shared" si="55"/>
        <v>3.22</v>
      </c>
      <c r="L698" s="315">
        <f t="shared" si="56"/>
        <v>3.22</v>
      </c>
      <c r="M698" s="30" t="s">
        <v>25</v>
      </c>
      <c r="N698" s="30" t="s">
        <v>2769</v>
      </c>
      <c r="O698" s="31"/>
      <c r="P698" s="32"/>
      <c r="Q698" s="32"/>
      <c r="R698" s="32"/>
      <c r="S698" s="32"/>
      <c r="T698" s="32"/>
      <c r="U698" s="32"/>
      <c r="V698" s="32"/>
      <c r="W698" s="32"/>
      <c r="X698" s="32"/>
      <c r="Y698" s="32"/>
      <c r="Z698" s="32"/>
    </row>
    <row r="699" spans="1:26" ht="30" customHeight="1" x14ac:dyDescent="0.25">
      <c r="A699" s="23">
        <v>8336</v>
      </c>
      <c r="B699" s="23">
        <v>668</v>
      </c>
      <c r="C699" s="35" t="s">
        <v>2742</v>
      </c>
      <c r="D699" s="1" t="s">
        <v>2743</v>
      </c>
      <c r="E699" s="25" t="s">
        <v>747</v>
      </c>
      <c r="F699" s="84" t="s">
        <v>2755</v>
      </c>
      <c r="G699" s="27" t="s">
        <v>64</v>
      </c>
      <c r="H699" s="83" t="s">
        <v>2770</v>
      </c>
      <c r="I699" s="305">
        <v>6.9</v>
      </c>
      <c r="J699" s="28">
        <v>0.5</v>
      </c>
      <c r="K699" s="29">
        <f t="shared" si="55"/>
        <v>3.45</v>
      </c>
      <c r="L699" s="315">
        <f t="shared" si="56"/>
        <v>3.45</v>
      </c>
      <c r="M699" s="30" t="s">
        <v>25</v>
      </c>
      <c r="N699" s="30" t="s">
        <v>2771</v>
      </c>
      <c r="O699" s="31"/>
      <c r="P699" s="32"/>
      <c r="Q699" s="32"/>
      <c r="R699" s="32"/>
      <c r="S699" s="32"/>
      <c r="T699" s="32"/>
      <c r="U699" s="32"/>
      <c r="V699" s="32"/>
      <c r="W699" s="32"/>
      <c r="X699" s="32"/>
      <c r="Y699" s="32"/>
      <c r="Z699" s="32"/>
    </row>
    <row r="700" spans="1:26" ht="30" customHeight="1" x14ac:dyDescent="0.25">
      <c r="A700" s="23">
        <v>8701</v>
      </c>
      <c r="B700" s="23">
        <v>669</v>
      </c>
      <c r="C700" s="35" t="s">
        <v>2742</v>
      </c>
      <c r="D700" s="1" t="s">
        <v>2743</v>
      </c>
      <c r="E700" s="25" t="s">
        <v>747</v>
      </c>
      <c r="F700" s="51" t="s">
        <v>2772</v>
      </c>
      <c r="G700" s="25" t="s">
        <v>39</v>
      </c>
      <c r="H700" s="83" t="s">
        <v>2773</v>
      </c>
      <c r="I700" s="305">
        <v>6.9</v>
      </c>
      <c r="J700" s="65">
        <v>0.5</v>
      </c>
      <c r="K700" s="29">
        <f t="shared" si="55"/>
        <v>3.45</v>
      </c>
      <c r="L700" s="315">
        <f t="shared" si="56"/>
        <v>3.45</v>
      </c>
      <c r="M700" s="30" t="s">
        <v>25</v>
      </c>
      <c r="N700" s="30" t="s">
        <v>2774</v>
      </c>
      <c r="O700" s="31"/>
      <c r="P700" s="32"/>
      <c r="Q700" s="32"/>
      <c r="R700" s="32"/>
      <c r="S700" s="32"/>
      <c r="T700" s="32"/>
      <c r="U700" s="32"/>
      <c r="V700" s="32"/>
      <c r="W700" s="32"/>
      <c r="X700" s="32"/>
      <c r="Y700" s="32"/>
      <c r="Z700" s="32"/>
    </row>
    <row r="701" spans="1:26" ht="30" customHeight="1" x14ac:dyDescent="0.25">
      <c r="A701" s="23" t="s">
        <v>2775</v>
      </c>
      <c r="B701" s="23">
        <v>670</v>
      </c>
      <c r="C701" s="35" t="s">
        <v>2742</v>
      </c>
      <c r="D701" s="1" t="s">
        <v>2743</v>
      </c>
      <c r="E701" s="25" t="s">
        <v>2692</v>
      </c>
      <c r="F701" s="84" t="s">
        <v>2776</v>
      </c>
      <c r="G701" s="25" t="s">
        <v>1412</v>
      </c>
      <c r="H701" s="83" t="s">
        <v>2777</v>
      </c>
      <c r="I701" s="305">
        <v>6.9</v>
      </c>
      <c r="J701" s="28">
        <v>0.5</v>
      </c>
      <c r="K701" s="29">
        <f t="shared" si="55"/>
        <v>3.45</v>
      </c>
      <c r="L701" s="315">
        <f t="shared" si="56"/>
        <v>3.45</v>
      </c>
      <c r="M701" s="30" t="s">
        <v>25</v>
      </c>
      <c r="N701" s="30" t="s">
        <v>2778</v>
      </c>
      <c r="O701" s="31"/>
      <c r="P701" s="32"/>
      <c r="Q701" s="32"/>
      <c r="R701" s="32"/>
      <c r="S701" s="32"/>
      <c r="T701" s="32"/>
      <c r="U701" s="32"/>
      <c r="V701" s="32"/>
      <c r="W701" s="32"/>
      <c r="X701" s="32"/>
      <c r="Y701" s="32"/>
      <c r="Z701" s="32"/>
    </row>
    <row r="702" spans="1:26" ht="30" customHeight="1" x14ac:dyDescent="0.25">
      <c r="A702" s="23" t="s">
        <v>2779</v>
      </c>
      <c r="B702" s="23">
        <v>671</v>
      </c>
      <c r="C702" s="35" t="s">
        <v>2742</v>
      </c>
      <c r="D702" s="1" t="s">
        <v>2743</v>
      </c>
      <c r="E702" s="33" t="s">
        <v>2692</v>
      </c>
      <c r="F702" s="26" t="s">
        <v>2748</v>
      </c>
      <c r="G702" s="37" t="s">
        <v>29</v>
      </c>
      <c r="H702" s="83" t="s">
        <v>2780</v>
      </c>
      <c r="I702" s="305">
        <v>6.9</v>
      </c>
      <c r="J702" s="65">
        <v>0.5</v>
      </c>
      <c r="K702" s="29">
        <f t="shared" si="55"/>
        <v>3.45</v>
      </c>
      <c r="L702" s="315">
        <f t="shared" si="56"/>
        <v>3.45</v>
      </c>
      <c r="M702" s="30" t="s">
        <v>25</v>
      </c>
      <c r="N702" s="30" t="s">
        <v>2781</v>
      </c>
      <c r="O702" s="31"/>
      <c r="P702" s="32"/>
      <c r="Q702" s="32"/>
      <c r="R702" s="32"/>
      <c r="S702" s="32"/>
      <c r="T702" s="32"/>
      <c r="U702" s="32"/>
      <c r="V702" s="32"/>
      <c r="W702" s="32"/>
      <c r="X702" s="32"/>
      <c r="Y702" s="32"/>
      <c r="Z702" s="32"/>
    </row>
    <row r="703" spans="1:26" ht="30" customHeight="1" x14ac:dyDescent="0.25">
      <c r="A703" s="23" t="s">
        <v>2782</v>
      </c>
      <c r="B703" s="23">
        <v>672</v>
      </c>
      <c r="C703" s="35" t="s">
        <v>2742</v>
      </c>
      <c r="D703" s="1" t="s">
        <v>2743</v>
      </c>
      <c r="E703" s="25" t="s">
        <v>2692</v>
      </c>
      <c r="F703" s="26" t="s">
        <v>2759</v>
      </c>
      <c r="G703" s="27" t="s">
        <v>43</v>
      </c>
      <c r="H703" s="83" t="s">
        <v>2783</v>
      </c>
      <c r="I703" s="305">
        <v>6.9</v>
      </c>
      <c r="J703" s="28">
        <v>0.5</v>
      </c>
      <c r="K703" s="29">
        <f t="shared" si="55"/>
        <v>3.45</v>
      </c>
      <c r="L703" s="315">
        <f t="shared" si="56"/>
        <v>3.45</v>
      </c>
      <c r="M703" s="30" t="s">
        <v>25</v>
      </c>
      <c r="N703" s="30" t="s">
        <v>2784</v>
      </c>
      <c r="O703" s="31"/>
      <c r="P703" s="32"/>
      <c r="Q703" s="32"/>
      <c r="R703" s="32"/>
      <c r="S703" s="32"/>
      <c r="T703" s="32"/>
      <c r="U703" s="32"/>
      <c r="V703" s="32"/>
      <c r="W703" s="32"/>
      <c r="X703" s="32"/>
      <c r="Y703" s="32"/>
      <c r="Z703" s="32"/>
    </row>
    <row r="704" spans="1:26" ht="30" customHeight="1" x14ac:dyDescent="0.25">
      <c r="A704" s="23" t="s">
        <v>2785</v>
      </c>
      <c r="B704" s="23">
        <v>673</v>
      </c>
      <c r="C704" s="35" t="s">
        <v>2742</v>
      </c>
      <c r="D704" s="1" t="s">
        <v>2743</v>
      </c>
      <c r="E704" s="25" t="s">
        <v>2692</v>
      </c>
      <c r="F704" s="94" t="s">
        <v>2752</v>
      </c>
      <c r="G704" s="118" t="s">
        <v>54</v>
      </c>
      <c r="H704" s="83" t="s">
        <v>2786</v>
      </c>
      <c r="I704" s="305">
        <v>6.9</v>
      </c>
      <c r="J704" s="28">
        <v>0.5</v>
      </c>
      <c r="K704" s="29">
        <f t="shared" si="55"/>
        <v>3.45</v>
      </c>
      <c r="L704" s="315">
        <f t="shared" si="56"/>
        <v>3.45</v>
      </c>
      <c r="M704" s="30" t="s">
        <v>25</v>
      </c>
      <c r="N704" s="30" t="s">
        <v>2787</v>
      </c>
      <c r="O704" s="31"/>
      <c r="P704" s="32"/>
      <c r="Q704" s="32"/>
      <c r="R704" s="32"/>
      <c r="S704" s="32"/>
      <c r="T704" s="32"/>
      <c r="U704" s="32"/>
      <c r="V704" s="32"/>
      <c r="W704" s="32"/>
      <c r="X704" s="32"/>
      <c r="Y704" s="32"/>
      <c r="Z704" s="32"/>
    </row>
    <row r="705" spans="1:49" ht="30" customHeight="1" x14ac:dyDescent="0.25">
      <c r="A705" s="23" t="s">
        <v>2788</v>
      </c>
      <c r="B705" s="23">
        <v>674</v>
      </c>
      <c r="C705" s="35" t="s">
        <v>2742</v>
      </c>
      <c r="D705" s="1" t="s">
        <v>2743</v>
      </c>
      <c r="E705" s="25" t="s">
        <v>747</v>
      </c>
      <c r="F705" s="94" t="s">
        <v>2789</v>
      </c>
      <c r="G705" s="40" t="s">
        <v>893</v>
      </c>
      <c r="H705" s="40" t="s">
        <v>2790</v>
      </c>
      <c r="I705" s="305">
        <v>6.9</v>
      </c>
      <c r="J705" s="65">
        <v>0.5</v>
      </c>
      <c r="K705" s="29">
        <f t="shared" si="55"/>
        <v>3.45</v>
      </c>
      <c r="L705" s="315">
        <f t="shared" si="56"/>
        <v>3.45</v>
      </c>
      <c r="M705" s="30" t="s">
        <v>25</v>
      </c>
      <c r="N705" s="30" t="s">
        <v>2791</v>
      </c>
      <c r="O705" s="31"/>
      <c r="P705" s="32"/>
      <c r="Q705" s="32"/>
      <c r="R705" s="32"/>
      <c r="S705" s="32"/>
      <c r="T705" s="32"/>
      <c r="U705" s="32"/>
      <c r="V705" s="32"/>
      <c r="W705" s="32"/>
      <c r="X705" s="32"/>
      <c r="Y705" s="32"/>
      <c r="Z705" s="32"/>
    </row>
    <row r="706" spans="1:49" ht="30" customHeight="1" x14ac:dyDescent="0.25">
      <c r="A706" s="23">
        <v>8562</v>
      </c>
      <c r="B706" s="23">
        <v>675</v>
      </c>
      <c r="C706" s="35" t="s">
        <v>2742</v>
      </c>
      <c r="D706" s="1" t="s">
        <v>2743</v>
      </c>
      <c r="E706" s="25" t="s">
        <v>1061</v>
      </c>
      <c r="F706" s="84" t="s">
        <v>2792</v>
      </c>
      <c r="G706" s="118" t="s">
        <v>47</v>
      </c>
      <c r="H706" s="83" t="s">
        <v>2793</v>
      </c>
      <c r="I706" s="305">
        <v>8.68</v>
      </c>
      <c r="J706" s="28">
        <v>0.5</v>
      </c>
      <c r="K706" s="29">
        <f t="shared" si="55"/>
        <v>4.34</v>
      </c>
      <c r="L706" s="315">
        <f t="shared" si="56"/>
        <v>4.34</v>
      </c>
      <c r="M706" s="30" t="s">
        <v>25</v>
      </c>
      <c r="N706" s="30" t="s">
        <v>2794</v>
      </c>
      <c r="O706" s="31"/>
      <c r="P706" s="32"/>
      <c r="Q706" s="32"/>
      <c r="R706" s="32"/>
      <c r="S706" s="32"/>
      <c r="T706" s="32"/>
      <c r="U706" s="32"/>
      <c r="V706" s="32"/>
      <c r="W706" s="32"/>
      <c r="X706" s="32"/>
      <c r="Y706" s="32"/>
      <c r="Z706" s="32"/>
    </row>
    <row r="707" spans="1:49" ht="30" customHeight="1" x14ac:dyDescent="0.25">
      <c r="A707" s="23" t="s">
        <v>2795</v>
      </c>
      <c r="B707" s="23">
        <v>676</v>
      </c>
      <c r="C707" s="35" t="s">
        <v>2742</v>
      </c>
      <c r="D707" s="1" t="s">
        <v>2743</v>
      </c>
      <c r="E707" s="25" t="s">
        <v>1072</v>
      </c>
      <c r="F707" s="84" t="s">
        <v>2764</v>
      </c>
      <c r="G707" s="27" t="s">
        <v>974</v>
      </c>
      <c r="H707" s="83" t="s">
        <v>2796</v>
      </c>
      <c r="I707" s="305">
        <v>8.68</v>
      </c>
      <c r="J707" s="65">
        <v>0.5</v>
      </c>
      <c r="K707" s="29">
        <f t="shared" si="55"/>
        <v>4.34</v>
      </c>
      <c r="L707" s="315">
        <f t="shared" si="56"/>
        <v>4.34</v>
      </c>
      <c r="M707" s="30" t="s">
        <v>25</v>
      </c>
      <c r="N707" s="30" t="s">
        <v>2797</v>
      </c>
      <c r="O707" s="31"/>
      <c r="P707" s="32"/>
      <c r="Q707" s="32"/>
      <c r="R707" s="32"/>
      <c r="S707" s="32"/>
      <c r="T707" s="32"/>
      <c r="U707" s="32"/>
      <c r="V707" s="32"/>
      <c r="W707" s="32"/>
      <c r="X707" s="32"/>
      <c r="Y707" s="32"/>
      <c r="Z707" s="32"/>
    </row>
    <row r="708" spans="1:49" ht="30" customHeight="1" x14ac:dyDescent="0.25">
      <c r="A708" s="69">
        <v>8337</v>
      </c>
      <c r="B708" s="23">
        <v>677</v>
      </c>
      <c r="C708" s="70" t="s">
        <v>2742</v>
      </c>
      <c r="D708" s="71" t="s">
        <v>2743</v>
      </c>
      <c r="E708" s="72" t="s">
        <v>2712</v>
      </c>
      <c r="F708" s="140" t="s">
        <v>2755</v>
      </c>
      <c r="G708" s="74" t="s">
        <v>64</v>
      </c>
      <c r="H708" s="141" t="s">
        <v>2798</v>
      </c>
      <c r="I708" s="307">
        <v>9.3000000000000007</v>
      </c>
      <c r="J708" s="75">
        <v>0.5</v>
      </c>
      <c r="K708" s="76">
        <f t="shared" si="55"/>
        <v>4.6500000000000004</v>
      </c>
      <c r="L708" s="317">
        <f t="shared" si="56"/>
        <v>4.6500000000000004</v>
      </c>
      <c r="M708" s="78" t="s">
        <v>25</v>
      </c>
      <c r="N708" s="78" t="s">
        <v>2799</v>
      </c>
      <c r="O708" s="142"/>
      <c r="P708" s="143"/>
      <c r="Q708" s="143"/>
      <c r="R708" s="143"/>
      <c r="S708" s="143"/>
      <c r="T708" s="143"/>
      <c r="U708" s="143"/>
      <c r="V708" s="143"/>
      <c r="W708" s="143"/>
      <c r="X708" s="143"/>
      <c r="Y708" s="143"/>
      <c r="Z708" s="143"/>
      <c r="AA708" s="144"/>
      <c r="AB708" s="144"/>
      <c r="AC708" s="144"/>
      <c r="AD708" s="144"/>
      <c r="AE708" s="144"/>
      <c r="AF708" s="144"/>
      <c r="AG708" s="144"/>
      <c r="AH708" s="144"/>
      <c r="AI708" s="144"/>
      <c r="AJ708" s="144"/>
      <c r="AK708" s="144"/>
      <c r="AL708" s="144"/>
      <c r="AM708" s="144"/>
      <c r="AN708" s="145"/>
      <c r="AO708" s="145"/>
      <c r="AP708" s="145"/>
      <c r="AQ708" s="145"/>
      <c r="AR708" s="145"/>
      <c r="AS708" s="145"/>
      <c r="AT708" s="145"/>
      <c r="AU708" s="145"/>
      <c r="AV708" s="145"/>
      <c r="AW708" s="145"/>
    </row>
    <row r="709" spans="1:49" ht="30" customHeight="1" x14ac:dyDescent="0.25">
      <c r="A709" s="23" t="s">
        <v>2800</v>
      </c>
      <c r="B709" s="23">
        <v>678</v>
      </c>
      <c r="C709" s="35" t="s">
        <v>2742</v>
      </c>
      <c r="D709" s="1" t="s">
        <v>2743</v>
      </c>
      <c r="E709" s="33" t="s">
        <v>1740</v>
      </c>
      <c r="F709" s="26" t="s">
        <v>2748</v>
      </c>
      <c r="G709" s="37" t="s">
        <v>29</v>
      </c>
      <c r="H709" s="83" t="s">
        <v>2801</v>
      </c>
      <c r="I709" s="305">
        <v>9.3000000000000007</v>
      </c>
      <c r="J709" s="28">
        <v>0.5</v>
      </c>
      <c r="K709" s="29">
        <f t="shared" si="55"/>
        <v>4.6500000000000004</v>
      </c>
      <c r="L709" s="315">
        <f t="shared" si="56"/>
        <v>4.6500000000000004</v>
      </c>
      <c r="M709" s="30" t="s">
        <v>25</v>
      </c>
      <c r="N709" s="30" t="s">
        <v>2802</v>
      </c>
      <c r="O709" s="31"/>
      <c r="P709" s="32"/>
      <c r="Q709" s="32"/>
      <c r="R709" s="32"/>
      <c r="S709" s="32"/>
      <c r="T709" s="32"/>
      <c r="U709" s="32"/>
      <c r="V709" s="32"/>
      <c r="W709" s="32"/>
      <c r="X709" s="32"/>
      <c r="Y709" s="32"/>
      <c r="Z709" s="32"/>
    </row>
    <row r="710" spans="1:49" ht="30" customHeight="1" x14ac:dyDescent="0.25">
      <c r="A710" s="23" t="s">
        <v>2803</v>
      </c>
      <c r="B710" s="23">
        <v>679</v>
      </c>
      <c r="C710" s="35" t="s">
        <v>2742</v>
      </c>
      <c r="D710" s="1" t="s">
        <v>2743</v>
      </c>
      <c r="E710" s="25" t="s">
        <v>2712</v>
      </c>
      <c r="F710" s="94" t="s">
        <v>2789</v>
      </c>
      <c r="G710" s="40" t="s">
        <v>893</v>
      </c>
      <c r="H710" s="40" t="s">
        <v>2804</v>
      </c>
      <c r="I710" s="305">
        <v>9.3000000000000007</v>
      </c>
      <c r="J710" s="65">
        <v>0.5</v>
      </c>
      <c r="K710" s="29">
        <f t="shared" si="55"/>
        <v>4.6500000000000004</v>
      </c>
      <c r="L710" s="315">
        <f t="shared" si="56"/>
        <v>4.6500000000000004</v>
      </c>
      <c r="M710" s="30" t="s">
        <v>25</v>
      </c>
      <c r="N710" s="30" t="s">
        <v>2805</v>
      </c>
      <c r="O710" s="31"/>
      <c r="P710" s="32"/>
      <c r="Q710" s="32"/>
      <c r="R710" s="32"/>
      <c r="S710" s="32"/>
      <c r="T710" s="32"/>
      <c r="U710" s="32"/>
      <c r="V710" s="32"/>
      <c r="W710" s="32"/>
      <c r="X710" s="32"/>
      <c r="Y710" s="32"/>
      <c r="Z710" s="32"/>
    </row>
    <row r="711" spans="1:49" ht="30" customHeight="1" x14ac:dyDescent="0.25">
      <c r="A711" s="23" t="s">
        <v>2806</v>
      </c>
      <c r="B711" s="23">
        <v>680</v>
      </c>
      <c r="C711" s="35" t="s">
        <v>2742</v>
      </c>
      <c r="D711" s="1" t="s">
        <v>2743</v>
      </c>
      <c r="E711" s="25" t="s">
        <v>1740</v>
      </c>
      <c r="F711" s="84" t="s">
        <v>2776</v>
      </c>
      <c r="G711" s="25" t="s">
        <v>1412</v>
      </c>
      <c r="H711" s="83" t="s">
        <v>2807</v>
      </c>
      <c r="I711" s="305">
        <v>9.3000000000000007</v>
      </c>
      <c r="J711" s="28">
        <v>0.5</v>
      </c>
      <c r="K711" s="29">
        <f t="shared" si="55"/>
        <v>4.6500000000000004</v>
      </c>
      <c r="L711" s="315">
        <f t="shared" si="56"/>
        <v>4.6500000000000004</v>
      </c>
      <c r="M711" s="30" t="s">
        <v>25</v>
      </c>
      <c r="N711" s="30" t="s">
        <v>2808</v>
      </c>
      <c r="O711" s="31"/>
      <c r="P711" s="32"/>
      <c r="Q711" s="32"/>
      <c r="R711" s="32"/>
      <c r="S711" s="32"/>
      <c r="T711" s="32"/>
      <c r="U711" s="32"/>
      <c r="V711" s="32"/>
      <c r="W711" s="32"/>
      <c r="X711" s="32"/>
      <c r="Y711" s="32"/>
      <c r="Z711" s="32"/>
    </row>
    <row r="712" spans="1:49" ht="30" customHeight="1" x14ac:dyDescent="0.25">
      <c r="A712" s="23">
        <v>8702</v>
      </c>
      <c r="B712" s="23">
        <v>681</v>
      </c>
      <c r="C712" s="35" t="s">
        <v>2742</v>
      </c>
      <c r="D712" s="1" t="s">
        <v>2743</v>
      </c>
      <c r="E712" s="25" t="s">
        <v>2712</v>
      </c>
      <c r="F712" s="51" t="s">
        <v>2744</v>
      </c>
      <c r="G712" s="25" t="s">
        <v>39</v>
      </c>
      <c r="H712" s="83" t="s">
        <v>2809</v>
      </c>
      <c r="I712" s="305">
        <v>9.3000000000000007</v>
      </c>
      <c r="J712" s="65">
        <v>0.5</v>
      </c>
      <c r="K712" s="29">
        <f t="shared" si="55"/>
        <v>4.6500000000000004</v>
      </c>
      <c r="L712" s="315">
        <f t="shared" si="56"/>
        <v>4.6500000000000004</v>
      </c>
      <c r="M712" s="30" t="s">
        <v>25</v>
      </c>
      <c r="N712" s="30" t="s">
        <v>2810</v>
      </c>
      <c r="O712" s="31"/>
      <c r="P712" s="32"/>
      <c r="Q712" s="32"/>
      <c r="R712" s="32"/>
      <c r="S712" s="32"/>
      <c r="T712" s="32"/>
      <c r="U712" s="32"/>
      <c r="V712" s="32"/>
      <c r="W712" s="32"/>
      <c r="X712" s="32"/>
      <c r="Y712" s="32"/>
      <c r="Z712" s="32"/>
    </row>
    <row r="713" spans="1:49" ht="30" customHeight="1" x14ac:dyDescent="0.25">
      <c r="A713" s="23" t="s">
        <v>2811</v>
      </c>
      <c r="B713" s="23">
        <v>682</v>
      </c>
      <c r="C713" s="35" t="s">
        <v>2742</v>
      </c>
      <c r="D713" s="1" t="s">
        <v>2743</v>
      </c>
      <c r="E713" s="25" t="s">
        <v>1740</v>
      </c>
      <c r="F713" s="94" t="s">
        <v>2752</v>
      </c>
      <c r="G713" s="118" t="s">
        <v>54</v>
      </c>
      <c r="H713" s="83" t="s">
        <v>2812</v>
      </c>
      <c r="I713" s="305">
        <v>9.3000000000000007</v>
      </c>
      <c r="J713" s="28">
        <v>0.5</v>
      </c>
      <c r="K713" s="29">
        <f t="shared" si="55"/>
        <v>4.6500000000000004</v>
      </c>
      <c r="L713" s="315">
        <f t="shared" si="56"/>
        <v>4.6500000000000004</v>
      </c>
      <c r="M713" s="30" t="s">
        <v>25</v>
      </c>
      <c r="N713" s="30" t="s">
        <v>2813</v>
      </c>
      <c r="O713" s="31"/>
      <c r="P713" s="32"/>
      <c r="Q713" s="32"/>
      <c r="R713" s="32"/>
      <c r="S713" s="32"/>
      <c r="T713" s="32"/>
      <c r="U713" s="32"/>
      <c r="V713" s="32"/>
      <c r="W713" s="32"/>
      <c r="X713" s="32"/>
      <c r="Y713" s="32"/>
      <c r="Z713" s="32"/>
    </row>
    <row r="714" spans="1:49" ht="30" customHeight="1" x14ac:dyDescent="0.25">
      <c r="A714" s="23" t="s">
        <v>2814</v>
      </c>
      <c r="B714" s="23">
        <v>683</v>
      </c>
      <c r="C714" s="35" t="s">
        <v>2742</v>
      </c>
      <c r="D714" s="1" t="s">
        <v>2743</v>
      </c>
      <c r="E714" s="25" t="s">
        <v>1740</v>
      </c>
      <c r="F714" s="26" t="s">
        <v>2759</v>
      </c>
      <c r="G714" s="27" t="s">
        <v>43</v>
      </c>
      <c r="H714" s="83" t="s">
        <v>2815</v>
      </c>
      <c r="I714" s="305">
        <v>9.3000000000000007</v>
      </c>
      <c r="J714" s="28">
        <v>0.5</v>
      </c>
      <c r="K714" s="29">
        <f t="shared" si="55"/>
        <v>4.6500000000000004</v>
      </c>
      <c r="L714" s="315">
        <f t="shared" si="56"/>
        <v>4.6500000000000004</v>
      </c>
      <c r="M714" s="30" t="s">
        <v>25</v>
      </c>
      <c r="N714" s="30" t="s">
        <v>2816</v>
      </c>
      <c r="O714" s="31"/>
      <c r="P714" s="32"/>
      <c r="Q714" s="32"/>
      <c r="R714" s="32"/>
      <c r="S714" s="32"/>
      <c r="T714" s="32"/>
      <c r="U714" s="32"/>
      <c r="V714" s="32"/>
      <c r="W714" s="32"/>
      <c r="X714" s="32"/>
      <c r="Y714" s="32"/>
      <c r="Z714" s="32"/>
    </row>
    <row r="715" spans="1:49" ht="30" customHeight="1" x14ac:dyDescent="0.25">
      <c r="A715" s="23">
        <v>8703</v>
      </c>
      <c r="B715" s="23">
        <v>684</v>
      </c>
      <c r="C715" s="35" t="s">
        <v>2742</v>
      </c>
      <c r="D715" s="1" t="s">
        <v>2743</v>
      </c>
      <c r="E715" s="25" t="s">
        <v>2817</v>
      </c>
      <c r="F715" s="51" t="s">
        <v>2744</v>
      </c>
      <c r="G715" s="25" t="s">
        <v>39</v>
      </c>
      <c r="H715" s="83" t="s">
        <v>2818</v>
      </c>
      <c r="I715" s="305" t="s">
        <v>2819</v>
      </c>
      <c r="J715" s="65">
        <v>0.5</v>
      </c>
      <c r="K715" s="29">
        <f t="shared" si="55"/>
        <v>7.14</v>
      </c>
      <c r="L715" s="315">
        <f t="shared" si="56"/>
        <v>7.14</v>
      </c>
      <c r="M715" s="30" t="s">
        <v>25</v>
      </c>
      <c r="N715" s="30" t="s">
        <v>2820</v>
      </c>
      <c r="O715" s="31"/>
      <c r="P715" s="32"/>
      <c r="Q715" s="32"/>
      <c r="R715" s="32"/>
      <c r="S715" s="32"/>
      <c r="T715" s="32"/>
      <c r="U715" s="32"/>
      <c r="V715" s="32"/>
      <c r="W715" s="32"/>
      <c r="X715" s="32"/>
      <c r="Y715" s="32"/>
      <c r="Z715" s="32"/>
    </row>
    <row r="716" spans="1:49" ht="30" customHeight="1" x14ac:dyDescent="0.25">
      <c r="A716" s="23" t="s">
        <v>2821</v>
      </c>
      <c r="B716" s="23">
        <v>685</v>
      </c>
      <c r="C716" s="35" t="s">
        <v>2742</v>
      </c>
      <c r="D716" s="1" t="s">
        <v>2743</v>
      </c>
      <c r="E716" s="25" t="s">
        <v>2822</v>
      </c>
      <c r="F716" s="84" t="s">
        <v>2764</v>
      </c>
      <c r="G716" s="27" t="s">
        <v>974</v>
      </c>
      <c r="H716" s="83" t="s">
        <v>2823</v>
      </c>
      <c r="I716" s="305">
        <v>14.28</v>
      </c>
      <c r="J716" s="28">
        <v>0.5</v>
      </c>
      <c r="K716" s="29">
        <f t="shared" si="55"/>
        <v>7.14</v>
      </c>
      <c r="L716" s="315">
        <f t="shared" si="56"/>
        <v>7.14</v>
      </c>
      <c r="M716" s="30" t="s">
        <v>25</v>
      </c>
      <c r="N716" s="30" t="s">
        <v>2824</v>
      </c>
      <c r="O716" s="31"/>
      <c r="P716" s="32"/>
      <c r="Q716" s="32"/>
      <c r="R716" s="32"/>
      <c r="S716" s="32"/>
      <c r="T716" s="32"/>
      <c r="U716" s="32"/>
      <c r="V716" s="32"/>
      <c r="W716" s="32"/>
      <c r="X716" s="32"/>
      <c r="Y716" s="32"/>
      <c r="Z716" s="32"/>
    </row>
    <row r="717" spans="1:49" ht="30" customHeight="1" x14ac:dyDescent="0.25">
      <c r="A717" s="23">
        <v>8933</v>
      </c>
      <c r="B717" s="23">
        <v>686</v>
      </c>
      <c r="C717" s="24" t="s">
        <v>2825</v>
      </c>
      <c r="D717" s="1" t="s">
        <v>2826</v>
      </c>
      <c r="E717" s="25" t="s">
        <v>2456</v>
      </c>
      <c r="F717" s="51" t="s">
        <v>2827</v>
      </c>
      <c r="G717" s="40" t="s">
        <v>213</v>
      </c>
      <c r="H717" s="40" t="s">
        <v>2828</v>
      </c>
      <c r="I717" s="306">
        <v>9.4</v>
      </c>
      <c r="J717" s="65">
        <v>0.5</v>
      </c>
      <c r="K717" s="29">
        <f t="shared" si="55"/>
        <v>4.7</v>
      </c>
      <c r="L717" s="315">
        <f t="shared" si="56"/>
        <v>4.7</v>
      </c>
      <c r="M717" s="30" t="s">
        <v>25</v>
      </c>
      <c r="N717" s="30" t="s">
        <v>2829</v>
      </c>
      <c r="O717" s="31"/>
      <c r="P717" s="32"/>
      <c r="Q717" s="32"/>
      <c r="R717" s="32"/>
      <c r="S717" s="32"/>
      <c r="T717" s="32"/>
      <c r="U717" s="32"/>
      <c r="V717" s="32"/>
      <c r="W717" s="32"/>
      <c r="X717" s="32"/>
      <c r="Y717" s="32"/>
      <c r="Z717" s="32"/>
    </row>
    <row r="718" spans="1:49" ht="30" customHeight="1" x14ac:dyDescent="0.25">
      <c r="A718" s="69">
        <v>9713</v>
      </c>
      <c r="B718" s="23">
        <v>687</v>
      </c>
      <c r="C718" s="24" t="s">
        <v>2825</v>
      </c>
      <c r="D718" s="51" t="s">
        <v>2826</v>
      </c>
      <c r="E718" s="25" t="s">
        <v>2830</v>
      </c>
      <c r="F718" s="84" t="s">
        <v>2831</v>
      </c>
      <c r="G718" s="37" t="s">
        <v>43</v>
      </c>
      <c r="H718" s="118" t="s">
        <v>2832</v>
      </c>
      <c r="I718" s="306">
        <v>9.4</v>
      </c>
      <c r="J718" s="28">
        <v>0.5</v>
      </c>
      <c r="K718" s="29">
        <f t="shared" si="55"/>
        <v>4.7</v>
      </c>
      <c r="L718" s="315">
        <f t="shared" si="56"/>
        <v>4.7</v>
      </c>
      <c r="M718" s="30" t="s">
        <v>25</v>
      </c>
      <c r="N718" s="30" t="s">
        <v>2833</v>
      </c>
      <c r="O718" s="126"/>
      <c r="P718" s="127"/>
      <c r="Q718" s="127"/>
      <c r="R718" s="127"/>
      <c r="S718" s="127"/>
      <c r="T718" s="127"/>
      <c r="U718" s="127"/>
      <c r="V718" s="127"/>
      <c r="W718" s="127"/>
      <c r="X718" s="127"/>
      <c r="Y718" s="127"/>
      <c r="Z718" s="127"/>
    </row>
    <row r="719" spans="1:49" ht="30" customHeight="1" x14ac:dyDescent="0.25">
      <c r="A719" s="23">
        <v>6915</v>
      </c>
      <c r="B719" s="23">
        <v>688</v>
      </c>
      <c r="C719" s="24" t="s">
        <v>2825</v>
      </c>
      <c r="D719" s="1" t="s">
        <v>2826</v>
      </c>
      <c r="E719" s="25" t="s">
        <v>2834</v>
      </c>
      <c r="F719" s="84" t="s">
        <v>2835</v>
      </c>
      <c r="G719" s="37" t="s">
        <v>922</v>
      </c>
      <c r="H719" s="83" t="s">
        <v>2836</v>
      </c>
      <c r="I719" s="306">
        <v>9.4</v>
      </c>
      <c r="J719" s="28">
        <v>0.5</v>
      </c>
      <c r="K719" s="29">
        <f t="shared" si="55"/>
        <v>4.7</v>
      </c>
      <c r="L719" s="315">
        <f t="shared" si="56"/>
        <v>4.7</v>
      </c>
      <c r="M719" s="30" t="s">
        <v>25</v>
      </c>
      <c r="N719" s="30" t="s">
        <v>2837</v>
      </c>
      <c r="O719" s="31"/>
      <c r="P719" s="32"/>
      <c r="Q719" s="32"/>
      <c r="R719" s="32"/>
      <c r="S719" s="32"/>
      <c r="T719" s="32"/>
      <c r="U719" s="32"/>
      <c r="V719" s="32"/>
      <c r="W719" s="32"/>
      <c r="X719" s="32"/>
      <c r="Y719" s="32"/>
      <c r="Z719" s="32"/>
    </row>
    <row r="720" spans="1:49" ht="30" customHeight="1" x14ac:dyDescent="0.25">
      <c r="A720" s="23" t="s">
        <v>2838</v>
      </c>
      <c r="B720" s="23">
        <v>689</v>
      </c>
      <c r="C720" s="24" t="s">
        <v>2839</v>
      </c>
      <c r="D720" s="1" t="s">
        <v>2840</v>
      </c>
      <c r="E720" s="25" t="s">
        <v>2841</v>
      </c>
      <c r="F720" s="84" t="s">
        <v>2842</v>
      </c>
      <c r="G720" s="25" t="s">
        <v>39</v>
      </c>
      <c r="H720" s="83" t="s">
        <v>2843</v>
      </c>
      <c r="I720" s="306">
        <v>24.7</v>
      </c>
      <c r="J720" s="65">
        <v>0.5</v>
      </c>
      <c r="K720" s="29">
        <f t="shared" si="55"/>
        <v>12.35</v>
      </c>
      <c r="L720" s="315">
        <f t="shared" si="56"/>
        <v>12.35</v>
      </c>
      <c r="M720" s="40" t="s">
        <v>208</v>
      </c>
      <c r="N720" s="30" t="s">
        <v>2844</v>
      </c>
      <c r="O720" s="31"/>
      <c r="P720" s="32"/>
      <c r="Q720" s="32"/>
      <c r="R720" s="32"/>
      <c r="S720" s="32"/>
      <c r="T720" s="32"/>
      <c r="U720" s="32"/>
      <c r="V720" s="32"/>
      <c r="W720" s="32"/>
      <c r="X720" s="32"/>
      <c r="Y720" s="32"/>
      <c r="Z720" s="32"/>
    </row>
    <row r="721" spans="1:49" ht="30" customHeight="1" x14ac:dyDescent="0.25">
      <c r="A721" s="23" t="s">
        <v>2845</v>
      </c>
      <c r="B721" s="23">
        <v>690</v>
      </c>
      <c r="C721" s="24" t="s">
        <v>2839</v>
      </c>
      <c r="D721" s="1" t="s">
        <v>2840</v>
      </c>
      <c r="E721" s="25" t="s">
        <v>2239</v>
      </c>
      <c r="F721" s="84" t="s">
        <v>2846</v>
      </c>
      <c r="G721" s="118" t="s">
        <v>47</v>
      </c>
      <c r="H721" s="83" t="s">
        <v>2847</v>
      </c>
      <c r="I721" s="306">
        <v>24.7</v>
      </c>
      <c r="J721" s="28">
        <v>0.5</v>
      </c>
      <c r="K721" s="29">
        <f t="shared" si="55"/>
        <v>12.35</v>
      </c>
      <c r="L721" s="315">
        <f t="shared" si="56"/>
        <v>12.35</v>
      </c>
      <c r="M721" s="40" t="s">
        <v>208</v>
      </c>
      <c r="N721" s="30" t="s">
        <v>2848</v>
      </c>
      <c r="O721" s="31"/>
      <c r="P721" s="32"/>
      <c r="Q721" s="32"/>
      <c r="R721" s="32"/>
      <c r="S721" s="32"/>
      <c r="T721" s="32"/>
      <c r="U721" s="32"/>
      <c r="V721" s="32"/>
      <c r="W721" s="32"/>
      <c r="X721" s="32"/>
      <c r="Y721" s="32"/>
      <c r="Z721" s="32"/>
    </row>
    <row r="722" spans="1:49" ht="30" customHeight="1" x14ac:dyDescent="0.25">
      <c r="A722" s="23" t="s">
        <v>2849</v>
      </c>
      <c r="B722" s="23">
        <v>691</v>
      </c>
      <c r="C722" s="24" t="s">
        <v>2839</v>
      </c>
      <c r="D722" s="1" t="s">
        <v>2840</v>
      </c>
      <c r="E722" s="25" t="s">
        <v>2239</v>
      </c>
      <c r="F722" s="84" t="s">
        <v>2850</v>
      </c>
      <c r="G722" s="27" t="s">
        <v>64</v>
      </c>
      <c r="H722" s="83" t="s">
        <v>2851</v>
      </c>
      <c r="I722" s="306">
        <v>24.7</v>
      </c>
      <c r="J722" s="65">
        <v>0.5</v>
      </c>
      <c r="K722" s="29">
        <f t="shared" si="55"/>
        <v>12.35</v>
      </c>
      <c r="L722" s="315">
        <f t="shared" si="56"/>
        <v>12.35</v>
      </c>
      <c r="M722" s="40" t="s">
        <v>208</v>
      </c>
      <c r="N722" s="30" t="s">
        <v>2852</v>
      </c>
      <c r="O722" s="31"/>
      <c r="P722" s="32"/>
      <c r="Q722" s="32"/>
      <c r="R722" s="32"/>
      <c r="S722" s="32"/>
      <c r="T722" s="32"/>
      <c r="U722" s="32"/>
      <c r="V722" s="32"/>
      <c r="W722" s="32"/>
      <c r="X722" s="32"/>
      <c r="Y722" s="32"/>
      <c r="Z722" s="32"/>
    </row>
    <row r="723" spans="1:49" ht="30" customHeight="1" x14ac:dyDescent="0.25">
      <c r="A723" s="23" t="s">
        <v>2853</v>
      </c>
      <c r="B723" s="23">
        <v>692</v>
      </c>
      <c r="C723" s="24" t="s">
        <v>2839</v>
      </c>
      <c r="D723" s="1" t="s">
        <v>2840</v>
      </c>
      <c r="E723" s="25" t="s">
        <v>2854</v>
      </c>
      <c r="F723" s="84" t="s">
        <v>2855</v>
      </c>
      <c r="G723" s="83" t="s">
        <v>54</v>
      </c>
      <c r="H723" s="83" t="s">
        <v>2856</v>
      </c>
      <c r="I723" s="306">
        <v>24.7</v>
      </c>
      <c r="J723" s="28">
        <v>0.5</v>
      </c>
      <c r="K723" s="29">
        <f t="shared" si="55"/>
        <v>12.35</v>
      </c>
      <c r="L723" s="315">
        <f t="shared" si="56"/>
        <v>12.35</v>
      </c>
      <c r="M723" s="40" t="s">
        <v>208</v>
      </c>
      <c r="N723" s="30" t="s">
        <v>2857</v>
      </c>
      <c r="O723" s="31"/>
      <c r="P723" s="32"/>
      <c r="Q723" s="32"/>
      <c r="R723" s="32"/>
      <c r="S723" s="32"/>
      <c r="T723" s="32"/>
      <c r="U723" s="32"/>
      <c r="V723" s="32"/>
      <c r="W723" s="32"/>
      <c r="X723" s="32"/>
      <c r="Y723" s="32"/>
      <c r="Z723" s="32"/>
    </row>
    <row r="724" spans="1:49" ht="30" customHeight="1" x14ac:dyDescent="0.25">
      <c r="A724" s="90" t="s">
        <v>2858</v>
      </c>
      <c r="B724" s="23">
        <v>693</v>
      </c>
      <c r="C724" s="35" t="s">
        <v>2839</v>
      </c>
      <c r="D724" s="1" t="s">
        <v>2840</v>
      </c>
      <c r="E724" s="40" t="s">
        <v>2854</v>
      </c>
      <c r="F724" s="2" t="s">
        <v>2859</v>
      </c>
      <c r="G724" s="83" t="s">
        <v>43</v>
      </c>
      <c r="H724" s="83" t="s">
        <v>2860</v>
      </c>
      <c r="I724" s="305">
        <v>24.7</v>
      </c>
      <c r="J724" s="28">
        <v>0.5</v>
      </c>
      <c r="K724" s="29">
        <f t="shared" si="55"/>
        <v>12.35</v>
      </c>
      <c r="L724" s="315">
        <f t="shared" si="56"/>
        <v>12.35</v>
      </c>
      <c r="M724" s="40" t="s">
        <v>208</v>
      </c>
      <c r="N724" s="30" t="s">
        <v>2861</v>
      </c>
      <c r="O724" s="50"/>
      <c r="P724" s="50"/>
      <c r="Q724" s="50"/>
      <c r="R724" s="50"/>
      <c r="S724" s="50"/>
      <c r="T724" s="50"/>
      <c r="U724" s="50"/>
      <c r="V724" s="50"/>
      <c r="W724" s="50"/>
      <c r="X724" s="50"/>
      <c r="Y724" s="50"/>
      <c r="Z724" s="50"/>
      <c r="AA724" s="50"/>
      <c r="AB724" s="50"/>
      <c r="AC724" s="50"/>
      <c r="AD724" s="50"/>
      <c r="AE724" s="50"/>
      <c r="AF724" s="50"/>
      <c r="AG724" s="50"/>
      <c r="AH724" s="50"/>
      <c r="AI724" s="50"/>
      <c r="AJ724" s="50"/>
      <c r="AK724" s="50"/>
      <c r="AL724" s="50"/>
      <c r="AM724" s="50"/>
      <c r="AN724" s="50"/>
    </row>
    <row r="725" spans="1:49" ht="30" customHeight="1" x14ac:dyDescent="0.25">
      <c r="A725" s="23" t="s">
        <v>2862</v>
      </c>
      <c r="B725" s="23">
        <v>694</v>
      </c>
      <c r="C725" s="24" t="s">
        <v>2839</v>
      </c>
      <c r="D725" s="1" t="s">
        <v>2840</v>
      </c>
      <c r="E725" s="25" t="s">
        <v>2863</v>
      </c>
      <c r="F725" s="84" t="s">
        <v>2855</v>
      </c>
      <c r="G725" s="83" t="s">
        <v>54</v>
      </c>
      <c r="H725" s="83" t="s">
        <v>2864</v>
      </c>
      <c r="I725" s="306">
        <v>27.8</v>
      </c>
      <c r="J725" s="28">
        <v>0.5</v>
      </c>
      <c r="K725" s="29">
        <f t="shared" si="55"/>
        <v>13.9</v>
      </c>
      <c r="L725" s="315">
        <f t="shared" si="56"/>
        <v>13.9</v>
      </c>
      <c r="M725" s="40" t="s">
        <v>208</v>
      </c>
      <c r="N725" s="30" t="s">
        <v>2865</v>
      </c>
      <c r="O725" s="31"/>
      <c r="P725" s="32"/>
      <c r="Q725" s="32"/>
      <c r="R725" s="32"/>
      <c r="S725" s="32"/>
      <c r="T725" s="32"/>
      <c r="U725" s="32"/>
      <c r="V725" s="32"/>
      <c r="W725" s="32"/>
      <c r="X725" s="32"/>
      <c r="Y725" s="32"/>
      <c r="Z725" s="32"/>
    </row>
    <row r="726" spans="1:49" ht="30" customHeight="1" x14ac:dyDescent="0.25">
      <c r="A726" s="23" t="s">
        <v>2866</v>
      </c>
      <c r="B726" s="23">
        <v>695</v>
      </c>
      <c r="C726" s="24" t="s">
        <v>2839</v>
      </c>
      <c r="D726" s="1" t="s">
        <v>2840</v>
      </c>
      <c r="E726" s="25" t="s">
        <v>2867</v>
      </c>
      <c r="F726" s="84" t="s">
        <v>2842</v>
      </c>
      <c r="G726" s="25" t="s">
        <v>39</v>
      </c>
      <c r="H726" s="83" t="s">
        <v>2868</v>
      </c>
      <c r="I726" s="306">
        <v>27.8</v>
      </c>
      <c r="J726" s="65">
        <v>0.5</v>
      </c>
      <c r="K726" s="29">
        <f t="shared" si="55"/>
        <v>13.9</v>
      </c>
      <c r="L726" s="315">
        <f t="shared" si="56"/>
        <v>13.9</v>
      </c>
      <c r="M726" s="40" t="s">
        <v>208</v>
      </c>
      <c r="N726" s="30" t="s">
        <v>2869</v>
      </c>
      <c r="O726" s="31"/>
      <c r="P726" s="32"/>
      <c r="Q726" s="32"/>
      <c r="R726" s="32"/>
      <c r="S726" s="32"/>
      <c r="T726" s="32"/>
      <c r="U726" s="32"/>
      <c r="V726" s="32"/>
      <c r="W726" s="32"/>
      <c r="X726" s="32"/>
      <c r="Y726" s="32"/>
      <c r="Z726" s="32"/>
    </row>
    <row r="727" spans="1:49" ht="30" customHeight="1" x14ac:dyDescent="0.25">
      <c r="A727" s="23" t="s">
        <v>2870</v>
      </c>
      <c r="B727" s="23">
        <v>696</v>
      </c>
      <c r="C727" s="35" t="s">
        <v>2839</v>
      </c>
      <c r="D727" s="1" t="s">
        <v>2840</v>
      </c>
      <c r="E727" s="40" t="s">
        <v>2863</v>
      </c>
      <c r="F727" s="2" t="s">
        <v>2859</v>
      </c>
      <c r="G727" s="83" t="s">
        <v>43</v>
      </c>
      <c r="H727" s="83" t="s">
        <v>2871</v>
      </c>
      <c r="I727" s="305">
        <v>27.8</v>
      </c>
      <c r="J727" s="28">
        <v>0.5</v>
      </c>
      <c r="K727" s="29">
        <f t="shared" si="55"/>
        <v>13.9</v>
      </c>
      <c r="L727" s="315">
        <f t="shared" si="56"/>
        <v>13.9</v>
      </c>
      <c r="M727" s="40" t="s">
        <v>208</v>
      </c>
      <c r="N727" s="30" t="s">
        <v>2872</v>
      </c>
      <c r="O727" s="31"/>
      <c r="P727" s="32"/>
      <c r="Q727" s="32"/>
      <c r="R727" s="32"/>
      <c r="S727" s="32"/>
      <c r="T727" s="32"/>
      <c r="U727" s="32"/>
      <c r="V727" s="32"/>
      <c r="W727" s="32"/>
      <c r="X727" s="32"/>
      <c r="Y727" s="32"/>
      <c r="Z727" s="32"/>
      <c r="AA727" s="50"/>
      <c r="AB727" s="50"/>
      <c r="AC727" s="50"/>
      <c r="AD727" s="50"/>
      <c r="AE727" s="50"/>
      <c r="AF727" s="50"/>
      <c r="AG727" s="50"/>
      <c r="AH727" s="50"/>
      <c r="AI727" s="50"/>
      <c r="AJ727" s="50"/>
      <c r="AK727" s="50"/>
      <c r="AL727" s="50"/>
      <c r="AM727" s="50"/>
      <c r="AN727" s="50"/>
      <c r="AO727" s="50"/>
      <c r="AP727" s="50"/>
      <c r="AQ727" s="50"/>
      <c r="AR727" s="50"/>
      <c r="AS727" s="50"/>
      <c r="AT727" s="50"/>
      <c r="AU727" s="50"/>
      <c r="AV727" s="50"/>
      <c r="AW727" s="50"/>
    </row>
    <row r="728" spans="1:49" ht="30" customHeight="1" x14ac:dyDescent="0.25">
      <c r="A728" s="23" t="s">
        <v>2873</v>
      </c>
      <c r="B728" s="23">
        <v>697</v>
      </c>
      <c r="C728" s="24" t="s">
        <v>2839</v>
      </c>
      <c r="D728" s="1" t="s">
        <v>2840</v>
      </c>
      <c r="E728" s="25" t="s">
        <v>2874</v>
      </c>
      <c r="F728" s="84" t="s">
        <v>2846</v>
      </c>
      <c r="G728" s="118" t="s">
        <v>47</v>
      </c>
      <c r="H728" s="83" t="s">
        <v>2875</v>
      </c>
      <c r="I728" s="306">
        <v>27.8</v>
      </c>
      <c r="J728" s="28">
        <v>0.5</v>
      </c>
      <c r="K728" s="29">
        <f t="shared" si="55"/>
        <v>13.9</v>
      </c>
      <c r="L728" s="315">
        <f t="shared" si="56"/>
        <v>13.9</v>
      </c>
      <c r="M728" s="40" t="s">
        <v>208</v>
      </c>
      <c r="N728" s="30" t="s">
        <v>2876</v>
      </c>
      <c r="O728" s="31"/>
      <c r="P728" s="32"/>
      <c r="Q728" s="32"/>
      <c r="R728" s="32"/>
      <c r="S728" s="32"/>
      <c r="T728" s="32"/>
      <c r="U728" s="32"/>
      <c r="V728" s="32"/>
      <c r="W728" s="32"/>
      <c r="X728" s="32"/>
      <c r="Y728" s="32"/>
      <c r="Z728" s="32"/>
    </row>
    <row r="729" spans="1:49" ht="30" customHeight="1" x14ac:dyDescent="0.25">
      <c r="A729" s="23" t="s">
        <v>2877</v>
      </c>
      <c r="B729" s="23">
        <v>698</v>
      </c>
      <c r="C729" s="24" t="s">
        <v>2839</v>
      </c>
      <c r="D729" s="1" t="s">
        <v>2840</v>
      </c>
      <c r="E729" s="25" t="s">
        <v>2874</v>
      </c>
      <c r="F729" s="84" t="s">
        <v>2850</v>
      </c>
      <c r="G729" s="27" t="s">
        <v>64</v>
      </c>
      <c r="H729" s="83" t="s">
        <v>2878</v>
      </c>
      <c r="I729" s="306">
        <v>27.8</v>
      </c>
      <c r="J729" s="65">
        <v>0.5</v>
      </c>
      <c r="K729" s="29">
        <f t="shared" si="55"/>
        <v>13.9</v>
      </c>
      <c r="L729" s="315">
        <f t="shared" si="56"/>
        <v>13.9</v>
      </c>
      <c r="M729" s="40" t="s">
        <v>208</v>
      </c>
      <c r="N729" s="30" t="s">
        <v>2879</v>
      </c>
      <c r="O729" s="31"/>
      <c r="P729" s="32"/>
      <c r="Q729" s="32"/>
      <c r="R729" s="32"/>
      <c r="S729" s="32"/>
      <c r="T729" s="32"/>
      <c r="U729" s="32"/>
      <c r="V729" s="32"/>
      <c r="W729" s="32"/>
      <c r="X729" s="32"/>
      <c r="Y729" s="32"/>
      <c r="Z729" s="32"/>
    </row>
    <row r="730" spans="1:49" ht="30" customHeight="1" x14ac:dyDescent="0.25">
      <c r="A730" s="8"/>
      <c r="B730" s="9"/>
      <c r="C730" s="10" t="s">
        <v>2880</v>
      </c>
      <c r="D730" s="8" t="s">
        <v>2881</v>
      </c>
      <c r="E730" s="12"/>
      <c r="F730" s="110"/>
      <c r="G730" s="111"/>
      <c r="H730" s="112"/>
      <c r="I730" s="16"/>
      <c r="J730" s="12"/>
      <c r="K730" s="16"/>
      <c r="L730" s="12"/>
      <c r="M730" s="12"/>
      <c r="N730" s="19"/>
      <c r="O730" s="20"/>
      <c r="P730" s="21"/>
      <c r="Q730" s="21"/>
      <c r="R730" s="21"/>
      <c r="S730" s="21"/>
      <c r="T730" s="21"/>
      <c r="U730" s="21"/>
      <c r="V730" s="21"/>
      <c r="W730" s="21"/>
      <c r="X730" s="21"/>
      <c r="Y730" s="21"/>
      <c r="Z730" s="21"/>
      <c r="AA730" s="22"/>
      <c r="AB730" s="22"/>
      <c r="AC730" s="22"/>
      <c r="AD730" s="22"/>
      <c r="AE730" s="22"/>
      <c r="AF730" s="22"/>
      <c r="AG730" s="22"/>
      <c r="AH730" s="22"/>
      <c r="AI730" s="22"/>
      <c r="AJ730" s="22"/>
      <c r="AK730" s="22"/>
      <c r="AL730" s="22"/>
      <c r="AM730" s="22"/>
      <c r="AN730" s="22"/>
      <c r="AO730" s="22"/>
      <c r="AP730" s="22"/>
      <c r="AQ730" s="22"/>
      <c r="AR730" s="22"/>
      <c r="AS730" s="22"/>
      <c r="AT730" s="22"/>
      <c r="AU730" s="22"/>
      <c r="AV730" s="22"/>
      <c r="AW730" s="22"/>
    </row>
    <row r="731" spans="1:49" ht="30" customHeight="1" x14ac:dyDescent="0.25">
      <c r="A731" s="8"/>
      <c r="B731" s="9"/>
      <c r="C731" s="10" t="s">
        <v>2882</v>
      </c>
      <c r="D731" s="8" t="s">
        <v>2883</v>
      </c>
      <c r="E731" s="12"/>
      <c r="F731" s="110"/>
      <c r="G731" s="111"/>
      <c r="H731" s="112"/>
      <c r="I731" s="16"/>
      <c r="J731" s="12"/>
      <c r="K731" s="16"/>
      <c r="L731" s="12"/>
      <c r="M731" s="12"/>
      <c r="N731" s="19"/>
      <c r="O731" s="20"/>
      <c r="P731" s="21"/>
      <c r="Q731" s="21"/>
      <c r="R731" s="21"/>
      <c r="S731" s="21"/>
      <c r="T731" s="21"/>
      <c r="U731" s="21"/>
      <c r="V731" s="21"/>
      <c r="W731" s="21"/>
      <c r="X731" s="21"/>
      <c r="Y731" s="21"/>
      <c r="Z731" s="21"/>
      <c r="AA731" s="22"/>
      <c r="AB731" s="22"/>
      <c r="AC731" s="22"/>
      <c r="AD731" s="22"/>
      <c r="AE731" s="22"/>
      <c r="AF731" s="22"/>
      <c r="AG731" s="22"/>
      <c r="AH731" s="22"/>
      <c r="AI731" s="22"/>
      <c r="AJ731" s="22"/>
      <c r="AK731" s="22"/>
      <c r="AL731" s="22"/>
      <c r="AM731" s="22"/>
      <c r="AN731" s="22"/>
      <c r="AO731" s="22"/>
      <c r="AP731" s="22"/>
      <c r="AQ731" s="22"/>
      <c r="AR731" s="22"/>
      <c r="AS731" s="22"/>
      <c r="AT731" s="22"/>
      <c r="AU731" s="22"/>
      <c r="AV731" s="22"/>
      <c r="AW731" s="22"/>
    </row>
    <row r="732" spans="1:49" ht="30" customHeight="1" x14ac:dyDescent="0.25">
      <c r="A732" s="8"/>
      <c r="B732" s="9"/>
      <c r="C732" s="10" t="s">
        <v>2884</v>
      </c>
      <c r="D732" s="8" t="s">
        <v>2885</v>
      </c>
      <c r="E732" s="12"/>
      <c r="F732" s="13"/>
      <c r="G732" s="14"/>
      <c r="H732" s="15"/>
      <c r="I732" s="16"/>
      <c r="J732" s="12"/>
      <c r="K732" s="16"/>
      <c r="L732" s="12"/>
      <c r="M732" s="12"/>
      <c r="N732" s="19"/>
      <c r="O732" s="20"/>
      <c r="P732" s="21"/>
      <c r="Q732" s="21"/>
      <c r="R732" s="21"/>
      <c r="S732" s="21"/>
      <c r="T732" s="21"/>
      <c r="U732" s="21"/>
      <c r="V732" s="21"/>
      <c r="W732" s="21"/>
      <c r="X732" s="21"/>
      <c r="Y732" s="21"/>
      <c r="Z732" s="21"/>
      <c r="AA732" s="22"/>
      <c r="AB732" s="22"/>
      <c r="AC732" s="22"/>
      <c r="AD732" s="22"/>
      <c r="AE732" s="22"/>
      <c r="AF732" s="22"/>
      <c r="AG732" s="22"/>
      <c r="AH732" s="22"/>
      <c r="AI732" s="22"/>
      <c r="AJ732" s="22"/>
      <c r="AK732" s="22"/>
      <c r="AL732" s="22"/>
      <c r="AM732" s="22"/>
      <c r="AN732" s="22"/>
      <c r="AO732" s="22"/>
      <c r="AP732" s="22"/>
      <c r="AQ732" s="22"/>
      <c r="AR732" s="22"/>
      <c r="AS732" s="22"/>
      <c r="AT732" s="22"/>
      <c r="AU732" s="22"/>
      <c r="AV732" s="22"/>
      <c r="AW732" s="22"/>
    </row>
    <row r="733" spans="1:49" ht="30" customHeight="1" x14ac:dyDescent="0.25">
      <c r="A733" s="23">
        <v>7608</v>
      </c>
      <c r="B733" s="23">
        <v>699</v>
      </c>
      <c r="C733" s="35" t="s">
        <v>2886</v>
      </c>
      <c r="D733" s="1" t="s">
        <v>2887</v>
      </c>
      <c r="E733" s="25" t="s">
        <v>2888</v>
      </c>
      <c r="F733" s="26" t="s">
        <v>2889</v>
      </c>
      <c r="G733" s="27" t="s">
        <v>64</v>
      </c>
      <c r="H733" s="27" t="s">
        <v>2890</v>
      </c>
      <c r="I733" s="305">
        <v>3.47</v>
      </c>
      <c r="J733" s="28">
        <v>1</v>
      </c>
      <c r="K733" s="29">
        <f t="shared" ref="K733:K737" si="57">I733*J733</f>
        <v>3.47</v>
      </c>
      <c r="L733" s="315">
        <f t="shared" ref="L733:L737" si="58">I733-K733</f>
        <v>0</v>
      </c>
      <c r="M733" s="30" t="s">
        <v>25</v>
      </c>
      <c r="N733" s="30" t="s">
        <v>2891</v>
      </c>
      <c r="O733" s="31"/>
      <c r="P733" s="32"/>
      <c r="Q733" s="32"/>
      <c r="R733" s="32"/>
      <c r="S733" s="32"/>
      <c r="T733" s="32"/>
      <c r="U733" s="32"/>
      <c r="V733" s="32"/>
      <c r="W733" s="32"/>
      <c r="X733" s="32"/>
      <c r="Y733" s="32"/>
      <c r="Z733" s="32"/>
    </row>
    <row r="734" spans="1:49" ht="30" customHeight="1" x14ac:dyDescent="0.25">
      <c r="A734" s="23">
        <v>6754</v>
      </c>
      <c r="B734" s="23">
        <v>700</v>
      </c>
      <c r="C734" s="35" t="s">
        <v>2892</v>
      </c>
      <c r="D734" s="1" t="s">
        <v>2893</v>
      </c>
      <c r="E734" s="33" t="s">
        <v>2894</v>
      </c>
      <c r="F734" s="26" t="s">
        <v>2895</v>
      </c>
      <c r="G734" s="37" t="s">
        <v>29</v>
      </c>
      <c r="H734" s="27" t="s">
        <v>2896</v>
      </c>
      <c r="I734" s="305">
        <v>3.36</v>
      </c>
      <c r="J734" s="28">
        <v>1</v>
      </c>
      <c r="K734" s="29">
        <f t="shared" si="57"/>
        <v>3.36</v>
      </c>
      <c r="L734" s="315">
        <f t="shared" si="58"/>
        <v>0</v>
      </c>
      <c r="M734" s="30" t="s">
        <v>25</v>
      </c>
      <c r="N734" s="30" t="s">
        <v>2897</v>
      </c>
      <c r="O734" s="31"/>
      <c r="P734" s="32"/>
      <c r="Q734" s="32"/>
      <c r="R734" s="32"/>
      <c r="S734" s="32"/>
      <c r="T734" s="32"/>
      <c r="U734" s="32"/>
      <c r="V734" s="32"/>
      <c r="W734" s="32"/>
      <c r="X734" s="32"/>
      <c r="Y734" s="32"/>
      <c r="Z734" s="32"/>
    </row>
    <row r="735" spans="1:49" ht="30" customHeight="1" x14ac:dyDescent="0.25">
      <c r="A735" s="23">
        <v>7099</v>
      </c>
      <c r="B735" s="23">
        <v>701</v>
      </c>
      <c r="C735" s="35" t="s">
        <v>2898</v>
      </c>
      <c r="D735" s="1" t="s">
        <v>2899</v>
      </c>
      <c r="E735" s="25" t="s">
        <v>2900</v>
      </c>
      <c r="F735" s="26" t="s">
        <v>2901</v>
      </c>
      <c r="G735" s="37" t="s">
        <v>47</v>
      </c>
      <c r="H735" s="27" t="s">
        <v>2902</v>
      </c>
      <c r="I735" s="305">
        <v>3.99</v>
      </c>
      <c r="J735" s="28">
        <v>1</v>
      </c>
      <c r="K735" s="29">
        <f t="shared" si="57"/>
        <v>3.99</v>
      </c>
      <c r="L735" s="315">
        <f t="shared" si="58"/>
        <v>0</v>
      </c>
      <c r="M735" s="30" t="s">
        <v>25</v>
      </c>
      <c r="N735" s="30" t="s">
        <v>2903</v>
      </c>
      <c r="O735" s="31"/>
      <c r="P735" s="32"/>
      <c r="Q735" s="32"/>
      <c r="R735" s="32"/>
      <c r="S735" s="32"/>
      <c r="T735" s="32"/>
      <c r="U735" s="32"/>
      <c r="V735" s="32"/>
      <c r="W735" s="32"/>
      <c r="X735" s="32"/>
      <c r="Y735" s="32"/>
      <c r="Z735" s="32"/>
    </row>
    <row r="736" spans="1:49" ht="30" customHeight="1" x14ac:dyDescent="0.25">
      <c r="A736" s="23">
        <v>5677</v>
      </c>
      <c r="B736" s="23">
        <v>702</v>
      </c>
      <c r="C736" s="35" t="s">
        <v>2898</v>
      </c>
      <c r="D736" s="1" t="s">
        <v>2899</v>
      </c>
      <c r="E736" s="25" t="s">
        <v>2904</v>
      </c>
      <c r="F736" s="26" t="s">
        <v>2905</v>
      </c>
      <c r="G736" s="37" t="s">
        <v>922</v>
      </c>
      <c r="H736" s="27" t="s">
        <v>2906</v>
      </c>
      <c r="I736" s="305">
        <v>7.41</v>
      </c>
      <c r="J736" s="28">
        <v>1</v>
      </c>
      <c r="K736" s="29">
        <f t="shared" si="57"/>
        <v>7.41</v>
      </c>
      <c r="L736" s="315">
        <f t="shared" si="58"/>
        <v>0</v>
      </c>
      <c r="M736" s="30" t="s">
        <v>25</v>
      </c>
      <c r="N736" s="30" t="s">
        <v>2907</v>
      </c>
      <c r="O736" s="31"/>
      <c r="P736" s="32"/>
      <c r="Q736" s="32"/>
      <c r="R736" s="32"/>
      <c r="S736" s="32"/>
      <c r="T736" s="32"/>
      <c r="U736" s="32"/>
      <c r="V736" s="32"/>
      <c r="W736" s="32"/>
      <c r="X736" s="32"/>
      <c r="Y736" s="32"/>
      <c r="Z736" s="32"/>
    </row>
    <row r="737" spans="1:49" ht="30" customHeight="1" x14ac:dyDescent="0.25">
      <c r="A737" s="23">
        <v>8911</v>
      </c>
      <c r="B737" s="23">
        <v>703</v>
      </c>
      <c r="C737" s="24" t="s">
        <v>2908</v>
      </c>
      <c r="D737" s="1" t="s">
        <v>2909</v>
      </c>
      <c r="E737" s="146" t="s">
        <v>2910</v>
      </c>
      <c r="F737" s="34" t="s">
        <v>2911</v>
      </c>
      <c r="G737" s="40" t="s">
        <v>213</v>
      </c>
      <c r="H737" s="40" t="s">
        <v>2912</v>
      </c>
      <c r="I737" s="306">
        <v>87.44</v>
      </c>
      <c r="J737" s="28">
        <v>0.25</v>
      </c>
      <c r="K737" s="29">
        <f t="shared" si="57"/>
        <v>21.86</v>
      </c>
      <c r="L737" s="315">
        <f t="shared" si="58"/>
        <v>65.58</v>
      </c>
      <c r="M737" s="30" t="s">
        <v>25</v>
      </c>
      <c r="N737" s="30" t="s">
        <v>2913</v>
      </c>
      <c r="O737" s="31"/>
      <c r="P737" s="32"/>
      <c r="Q737" s="32"/>
      <c r="R737" s="32"/>
      <c r="S737" s="32"/>
      <c r="T737" s="32"/>
      <c r="U737" s="32"/>
      <c r="V737" s="32"/>
      <c r="W737" s="32"/>
      <c r="X737" s="32"/>
      <c r="Y737" s="32"/>
      <c r="Z737" s="32"/>
    </row>
    <row r="738" spans="1:49" ht="30" customHeight="1" x14ac:dyDescent="0.25">
      <c r="A738" s="8"/>
      <c r="B738" s="9"/>
      <c r="C738" s="10" t="s">
        <v>2914</v>
      </c>
      <c r="D738" s="8" t="s">
        <v>2915</v>
      </c>
      <c r="E738" s="12"/>
      <c r="F738" s="13"/>
      <c r="G738" s="14"/>
      <c r="H738" s="15"/>
      <c r="I738" s="16"/>
      <c r="J738" s="12"/>
      <c r="K738" s="16"/>
      <c r="L738" s="12"/>
      <c r="M738" s="12"/>
      <c r="N738" s="19"/>
      <c r="O738" s="20"/>
      <c r="P738" s="21"/>
      <c r="Q738" s="21"/>
      <c r="R738" s="21"/>
      <c r="S738" s="21"/>
      <c r="T738" s="21"/>
      <c r="U738" s="21"/>
      <c r="V738" s="21"/>
      <c r="W738" s="21"/>
      <c r="X738" s="21"/>
      <c r="Y738" s="21"/>
      <c r="Z738" s="21"/>
      <c r="AA738" s="22"/>
      <c r="AB738" s="22"/>
      <c r="AC738" s="22"/>
      <c r="AD738" s="22"/>
      <c r="AE738" s="22"/>
      <c r="AF738" s="22"/>
      <c r="AG738" s="22"/>
      <c r="AH738" s="22"/>
      <c r="AI738" s="22"/>
      <c r="AJ738" s="22"/>
      <c r="AK738" s="22"/>
      <c r="AL738" s="22"/>
      <c r="AM738" s="22"/>
      <c r="AN738" s="22"/>
      <c r="AO738" s="22"/>
      <c r="AP738" s="22"/>
      <c r="AQ738" s="22"/>
      <c r="AR738" s="22"/>
      <c r="AS738" s="22"/>
      <c r="AT738" s="22"/>
      <c r="AU738" s="22"/>
      <c r="AV738" s="22"/>
      <c r="AW738" s="22"/>
    </row>
    <row r="739" spans="1:49" ht="30" customHeight="1" x14ac:dyDescent="0.25">
      <c r="A739" s="23">
        <v>226</v>
      </c>
      <c r="B739" s="23">
        <v>704</v>
      </c>
      <c r="C739" s="35" t="s">
        <v>2916</v>
      </c>
      <c r="D739" s="1" t="s">
        <v>2917</v>
      </c>
      <c r="E739" s="25" t="s">
        <v>2918</v>
      </c>
      <c r="F739" s="26" t="s">
        <v>2919</v>
      </c>
      <c r="G739" s="37" t="s">
        <v>47</v>
      </c>
      <c r="H739" s="27" t="s">
        <v>2920</v>
      </c>
      <c r="I739" s="305">
        <v>4.9000000000000004</v>
      </c>
      <c r="J739" s="28">
        <v>1</v>
      </c>
      <c r="K739" s="29">
        <f t="shared" ref="K739:K757" si="59">I739*J739</f>
        <v>4.9000000000000004</v>
      </c>
      <c r="L739" s="315">
        <f t="shared" ref="L739:L757" si="60">I739-K739</f>
        <v>0</v>
      </c>
      <c r="M739" s="30" t="s">
        <v>25</v>
      </c>
      <c r="N739" s="30" t="s">
        <v>2921</v>
      </c>
      <c r="O739" s="31"/>
      <c r="P739" s="32"/>
      <c r="Q739" s="32"/>
      <c r="R739" s="32"/>
      <c r="S739" s="32"/>
      <c r="T739" s="32"/>
      <c r="U739" s="32"/>
      <c r="V739" s="32"/>
      <c r="W739" s="32"/>
      <c r="X739" s="32"/>
      <c r="Y739" s="32"/>
      <c r="Z739" s="32"/>
    </row>
    <row r="740" spans="1:49" ht="30" customHeight="1" x14ac:dyDescent="0.25">
      <c r="A740" s="23">
        <v>225</v>
      </c>
      <c r="B740" s="23">
        <v>705</v>
      </c>
      <c r="C740" s="35" t="s">
        <v>2916</v>
      </c>
      <c r="D740" s="1" t="s">
        <v>2917</v>
      </c>
      <c r="E740" s="25" t="s">
        <v>2922</v>
      </c>
      <c r="F740" s="26" t="s">
        <v>2919</v>
      </c>
      <c r="G740" s="37" t="s">
        <v>47</v>
      </c>
      <c r="H740" s="27" t="s">
        <v>2923</v>
      </c>
      <c r="I740" s="305">
        <v>4.9000000000000004</v>
      </c>
      <c r="J740" s="28">
        <v>1</v>
      </c>
      <c r="K740" s="29">
        <f t="shared" si="59"/>
        <v>4.9000000000000004</v>
      </c>
      <c r="L740" s="315">
        <f t="shared" si="60"/>
        <v>0</v>
      </c>
      <c r="M740" s="30" t="s">
        <v>25</v>
      </c>
      <c r="N740" s="30" t="s">
        <v>2924</v>
      </c>
      <c r="O740" s="31"/>
      <c r="P740" s="32"/>
      <c r="Q740" s="32"/>
      <c r="R740" s="32"/>
      <c r="S740" s="32"/>
      <c r="T740" s="32"/>
      <c r="U740" s="32"/>
      <c r="V740" s="32"/>
      <c r="W740" s="32"/>
      <c r="X740" s="32"/>
      <c r="Y740" s="32"/>
      <c r="Z740" s="32"/>
    </row>
    <row r="741" spans="1:49" ht="30" customHeight="1" x14ac:dyDescent="0.25">
      <c r="A741" s="69">
        <v>6974</v>
      </c>
      <c r="B741" s="23">
        <v>706</v>
      </c>
      <c r="C741" s="70" t="s">
        <v>2925</v>
      </c>
      <c r="D741" s="1" t="s">
        <v>2926</v>
      </c>
      <c r="E741" s="25" t="s">
        <v>2927</v>
      </c>
      <c r="F741" s="26" t="s">
        <v>2928</v>
      </c>
      <c r="G741" s="25" t="s">
        <v>833</v>
      </c>
      <c r="H741" s="74" t="s">
        <v>2929</v>
      </c>
      <c r="I741" s="305">
        <v>3.75</v>
      </c>
      <c r="J741" s="28">
        <v>1</v>
      </c>
      <c r="K741" s="29">
        <f t="shared" si="59"/>
        <v>3.75</v>
      </c>
      <c r="L741" s="315">
        <f t="shared" si="60"/>
        <v>0</v>
      </c>
      <c r="M741" s="30" t="s">
        <v>25</v>
      </c>
      <c r="N741" s="30" t="s">
        <v>2930</v>
      </c>
      <c r="O741" s="79"/>
      <c r="P741" s="80"/>
      <c r="Q741" s="80"/>
      <c r="R741" s="80"/>
      <c r="S741" s="80"/>
      <c r="T741" s="80"/>
      <c r="U741" s="80"/>
      <c r="V741" s="80"/>
      <c r="W741" s="80"/>
      <c r="X741" s="80"/>
      <c r="Y741" s="80"/>
      <c r="Z741" s="80"/>
    </row>
    <row r="742" spans="1:49" ht="30" customHeight="1" x14ac:dyDescent="0.25">
      <c r="A742" s="23">
        <v>237</v>
      </c>
      <c r="B742" s="23">
        <v>707</v>
      </c>
      <c r="C742" s="35" t="s">
        <v>2925</v>
      </c>
      <c r="D742" s="1" t="s">
        <v>2926</v>
      </c>
      <c r="E742" s="25" t="s">
        <v>2931</v>
      </c>
      <c r="F742" s="26" t="s">
        <v>2932</v>
      </c>
      <c r="G742" s="37" t="s">
        <v>47</v>
      </c>
      <c r="H742" s="27" t="s">
        <v>2933</v>
      </c>
      <c r="I742" s="305">
        <v>2.25</v>
      </c>
      <c r="J742" s="28">
        <v>1</v>
      </c>
      <c r="K742" s="29">
        <f t="shared" si="59"/>
        <v>2.25</v>
      </c>
      <c r="L742" s="315">
        <f t="shared" si="60"/>
        <v>0</v>
      </c>
      <c r="M742" s="30" t="s">
        <v>25</v>
      </c>
      <c r="N742" s="30" t="s">
        <v>2934</v>
      </c>
      <c r="O742" s="31"/>
      <c r="P742" s="32"/>
      <c r="Q742" s="32"/>
      <c r="R742" s="32"/>
      <c r="S742" s="32"/>
      <c r="T742" s="32"/>
      <c r="U742" s="32"/>
      <c r="V742" s="32"/>
      <c r="W742" s="32"/>
      <c r="X742" s="32"/>
      <c r="Y742" s="32"/>
      <c r="Z742" s="32"/>
    </row>
    <row r="743" spans="1:49" ht="30" customHeight="1" x14ac:dyDescent="0.25">
      <c r="A743" s="23">
        <v>7090</v>
      </c>
      <c r="B743" s="23">
        <v>708</v>
      </c>
      <c r="C743" s="35" t="s">
        <v>2925</v>
      </c>
      <c r="D743" s="1" t="s">
        <v>2926</v>
      </c>
      <c r="E743" s="25" t="s">
        <v>2935</v>
      </c>
      <c r="F743" s="26" t="s">
        <v>2932</v>
      </c>
      <c r="G743" s="37" t="s">
        <v>47</v>
      </c>
      <c r="H743" s="27" t="s">
        <v>2936</v>
      </c>
      <c r="I743" s="305">
        <v>4.5</v>
      </c>
      <c r="J743" s="28">
        <v>1</v>
      </c>
      <c r="K743" s="29">
        <f t="shared" si="59"/>
        <v>4.5</v>
      </c>
      <c r="L743" s="315">
        <f t="shared" si="60"/>
        <v>0</v>
      </c>
      <c r="M743" s="30" t="s">
        <v>25</v>
      </c>
      <c r="N743" s="30" t="s">
        <v>2937</v>
      </c>
      <c r="O743" s="31"/>
      <c r="P743" s="32"/>
      <c r="Q743" s="32"/>
      <c r="R743" s="32"/>
      <c r="S743" s="32"/>
      <c r="T743" s="32"/>
      <c r="U743" s="32"/>
      <c r="V743" s="32"/>
      <c r="W743" s="32"/>
      <c r="X743" s="32"/>
      <c r="Y743" s="32"/>
      <c r="Z743" s="32"/>
    </row>
    <row r="744" spans="1:49" ht="30" customHeight="1" x14ac:dyDescent="0.25">
      <c r="A744" s="23">
        <v>235</v>
      </c>
      <c r="B744" s="23">
        <v>709</v>
      </c>
      <c r="C744" s="35" t="s">
        <v>2925</v>
      </c>
      <c r="D744" s="1" t="s">
        <v>2926</v>
      </c>
      <c r="E744" s="25" t="s">
        <v>2938</v>
      </c>
      <c r="F744" s="26" t="s">
        <v>2932</v>
      </c>
      <c r="G744" s="37" t="s">
        <v>47</v>
      </c>
      <c r="H744" s="27" t="s">
        <v>2939</v>
      </c>
      <c r="I744" s="305">
        <v>2.5499999999999998</v>
      </c>
      <c r="J744" s="28">
        <v>1</v>
      </c>
      <c r="K744" s="29">
        <f t="shared" si="59"/>
        <v>2.5499999999999998</v>
      </c>
      <c r="L744" s="315">
        <f t="shared" si="60"/>
        <v>0</v>
      </c>
      <c r="M744" s="30" t="s">
        <v>25</v>
      </c>
      <c r="N744" s="30" t="s">
        <v>2940</v>
      </c>
      <c r="O744" s="31"/>
      <c r="P744" s="32"/>
      <c r="Q744" s="32"/>
      <c r="R744" s="32"/>
      <c r="S744" s="32"/>
      <c r="T744" s="32"/>
      <c r="U744" s="32"/>
      <c r="V744" s="32"/>
      <c r="W744" s="32"/>
      <c r="X744" s="32"/>
      <c r="Y744" s="32"/>
      <c r="Z744" s="32"/>
    </row>
    <row r="745" spans="1:49" ht="30" customHeight="1" x14ac:dyDescent="0.25">
      <c r="A745" s="23">
        <v>6574</v>
      </c>
      <c r="B745" s="23">
        <v>710</v>
      </c>
      <c r="C745" s="35" t="s">
        <v>2925</v>
      </c>
      <c r="D745" s="1" t="s">
        <v>2926</v>
      </c>
      <c r="E745" s="33" t="s">
        <v>2938</v>
      </c>
      <c r="F745" s="26" t="s">
        <v>2941</v>
      </c>
      <c r="G745" s="37" t="s">
        <v>29</v>
      </c>
      <c r="H745" s="27" t="s">
        <v>2942</v>
      </c>
      <c r="I745" s="305">
        <v>2.5499999999999998</v>
      </c>
      <c r="J745" s="28">
        <v>1</v>
      </c>
      <c r="K745" s="29">
        <f t="shared" si="59"/>
        <v>2.5499999999999998</v>
      </c>
      <c r="L745" s="315">
        <f t="shared" si="60"/>
        <v>0</v>
      </c>
      <c r="M745" s="30" t="s">
        <v>25</v>
      </c>
      <c r="N745" s="30" t="s">
        <v>2943</v>
      </c>
      <c r="O745" s="31"/>
      <c r="P745" s="32"/>
      <c r="Q745" s="32"/>
      <c r="R745" s="32"/>
      <c r="S745" s="32"/>
      <c r="T745" s="32"/>
      <c r="U745" s="32"/>
      <c r="V745" s="32"/>
      <c r="W745" s="32"/>
      <c r="X745" s="32"/>
      <c r="Y745" s="32"/>
      <c r="Z745" s="32"/>
    </row>
    <row r="746" spans="1:49" ht="30" customHeight="1" x14ac:dyDescent="0.25">
      <c r="A746" s="23">
        <v>7089</v>
      </c>
      <c r="B746" s="23">
        <v>711</v>
      </c>
      <c r="C746" s="35" t="s">
        <v>2925</v>
      </c>
      <c r="D746" s="1" t="s">
        <v>2926</v>
      </c>
      <c r="E746" s="25" t="s">
        <v>2944</v>
      </c>
      <c r="F746" s="26" t="s">
        <v>2932</v>
      </c>
      <c r="G746" s="37" t="s">
        <v>47</v>
      </c>
      <c r="H746" s="27" t="s">
        <v>2945</v>
      </c>
      <c r="I746" s="305">
        <v>4.7</v>
      </c>
      <c r="J746" s="28">
        <v>1</v>
      </c>
      <c r="K746" s="29">
        <f t="shared" si="59"/>
        <v>4.7</v>
      </c>
      <c r="L746" s="315">
        <f t="shared" si="60"/>
        <v>0</v>
      </c>
      <c r="M746" s="30" t="s">
        <v>25</v>
      </c>
      <c r="N746" s="30" t="s">
        <v>2946</v>
      </c>
      <c r="O746" s="31"/>
      <c r="P746" s="32"/>
      <c r="Q746" s="32"/>
      <c r="R746" s="32"/>
      <c r="S746" s="32"/>
      <c r="T746" s="32"/>
      <c r="U746" s="32"/>
      <c r="V746" s="32"/>
      <c r="W746" s="32"/>
      <c r="X746" s="32"/>
      <c r="Y746" s="32"/>
      <c r="Z746" s="32"/>
    </row>
    <row r="747" spans="1:49" ht="30" customHeight="1" x14ac:dyDescent="0.25">
      <c r="A747" s="23">
        <v>6529</v>
      </c>
      <c r="B747" s="23">
        <v>712</v>
      </c>
      <c r="C747" s="35" t="s">
        <v>2947</v>
      </c>
      <c r="D747" s="1" t="s">
        <v>2948</v>
      </c>
      <c r="E747" s="25" t="s">
        <v>2949</v>
      </c>
      <c r="F747" s="84" t="s">
        <v>2950</v>
      </c>
      <c r="G747" s="118" t="s">
        <v>2677</v>
      </c>
      <c r="H747" s="40" t="s">
        <v>2951</v>
      </c>
      <c r="I747" s="305">
        <v>7.62</v>
      </c>
      <c r="J747" s="28">
        <v>0.75</v>
      </c>
      <c r="K747" s="29">
        <f t="shared" si="59"/>
        <v>5.7149999999999999</v>
      </c>
      <c r="L747" s="315">
        <f t="shared" si="60"/>
        <v>1.9050000000000002</v>
      </c>
      <c r="M747" s="30" t="s">
        <v>25</v>
      </c>
      <c r="N747" s="30" t="s">
        <v>2952</v>
      </c>
      <c r="O747" s="31"/>
      <c r="P747" s="32"/>
      <c r="Q747" s="32"/>
      <c r="R747" s="32"/>
      <c r="S747" s="32"/>
      <c r="T747" s="32"/>
      <c r="U747" s="32"/>
      <c r="V747" s="32"/>
      <c r="W747" s="32"/>
      <c r="X747" s="32"/>
      <c r="Y747" s="32"/>
      <c r="Z747" s="32"/>
    </row>
    <row r="748" spans="1:49" ht="30" customHeight="1" x14ac:dyDescent="0.25">
      <c r="A748" s="23">
        <v>6531</v>
      </c>
      <c r="B748" s="23">
        <v>713</v>
      </c>
      <c r="C748" s="35" t="s">
        <v>2947</v>
      </c>
      <c r="D748" s="1" t="s">
        <v>2948</v>
      </c>
      <c r="E748" s="25" t="s">
        <v>2953</v>
      </c>
      <c r="F748" s="84" t="s">
        <v>2950</v>
      </c>
      <c r="G748" s="118" t="s">
        <v>2677</v>
      </c>
      <c r="H748" s="40" t="s">
        <v>2954</v>
      </c>
      <c r="I748" s="305">
        <v>8.4</v>
      </c>
      <c r="J748" s="28">
        <v>0.75</v>
      </c>
      <c r="K748" s="29">
        <f t="shared" si="59"/>
        <v>6.3000000000000007</v>
      </c>
      <c r="L748" s="315">
        <f t="shared" si="60"/>
        <v>2.0999999999999996</v>
      </c>
      <c r="M748" s="30" t="s">
        <v>25</v>
      </c>
      <c r="N748" s="30" t="s">
        <v>2955</v>
      </c>
      <c r="O748" s="31"/>
      <c r="P748" s="32"/>
      <c r="Q748" s="32"/>
      <c r="R748" s="32"/>
      <c r="S748" s="32"/>
      <c r="T748" s="32"/>
      <c r="U748" s="32"/>
      <c r="V748" s="32"/>
      <c r="W748" s="32"/>
      <c r="X748" s="32"/>
      <c r="Y748" s="32"/>
      <c r="Z748" s="32"/>
    </row>
    <row r="749" spans="1:49" ht="30" customHeight="1" x14ac:dyDescent="0.25">
      <c r="A749" s="23" t="s">
        <v>2956</v>
      </c>
      <c r="B749" s="23">
        <v>714</v>
      </c>
      <c r="C749" s="35" t="s">
        <v>2957</v>
      </c>
      <c r="D749" s="1" t="s">
        <v>2958</v>
      </c>
      <c r="E749" s="25" t="s">
        <v>2959</v>
      </c>
      <c r="F749" s="26" t="s">
        <v>2960</v>
      </c>
      <c r="G749" s="37" t="s">
        <v>2677</v>
      </c>
      <c r="H749" s="40" t="s">
        <v>2961</v>
      </c>
      <c r="I749" s="305">
        <v>3.15</v>
      </c>
      <c r="J749" s="28">
        <v>1</v>
      </c>
      <c r="K749" s="29">
        <f t="shared" si="59"/>
        <v>3.15</v>
      </c>
      <c r="L749" s="315">
        <f t="shared" si="60"/>
        <v>0</v>
      </c>
      <c r="M749" s="30" t="s">
        <v>25</v>
      </c>
      <c r="N749" s="30" t="s">
        <v>2962</v>
      </c>
      <c r="O749" s="31"/>
      <c r="P749" s="32"/>
      <c r="Q749" s="32"/>
      <c r="R749" s="32"/>
      <c r="S749" s="32"/>
      <c r="T749" s="32"/>
      <c r="U749" s="32"/>
      <c r="V749" s="32"/>
      <c r="W749" s="32"/>
      <c r="X749" s="32"/>
      <c r="Y749" s="32"/>
      <c r="Z749" s="32"/>
    </row>
    <row r="750" spans="1:49" ht="30" customHeight="1" x14ac:dyDescent="0.25">
      <c r="A750" s="23">
        <v>182</v>
      </c>
      <c r="B750" s="23">
        <v>715</v>
      </c>
      <c r="C750" s="35" t="s">
        <v>2957</v>
      </c>
      <c r="D750" s="1" t="s">
        <v>2958</v>
      </c>
      <c r="E750" s="25" t="s">
        <v>2959</v>
      </c>
      <c r="F750" s="26" t="s">
        <v>2963</v>
      </c>
      <c r="G750" s="37" t="s">
        <v>47</v>
      </c>
      <c r="H750" s="27" t="s">
        <v>2964</v>
      </c>
      <c r="I750" s="305">
        <v>3.15</v>
      </c>
      <c r="J750" s="28">
        <v>1</v>
      </c>
      <c r="K750" s="29">
        <f t="shared" si="59"/>
        <v>3.15</v>
      </c>
      <c r="L750" s="315">
        <f t="shared" si="60"/>
        <v>0</v>
      </c>
      <c r="M750" s="30" t="s">
        <v>25</v>
      </c>
      <c r="N750" s="30" t="s">
        <v>2965</v>
      </c>
      <c r="O750" s="31"/>
      <c r="P750" s="32"/>
      <c r="Q750" s="32"/>
      <c r="R750" s="32"/>
      <c r="S750" s="32"/>
      <c r="T750" s="32"/>
      <c r="U750" s="32"/>
      <c r="V750" s="32"/>
      <c r="W750" s="32"/>
      <c r="X750" s="32"/>
      <c r="Y750" s="32"/>
      <c r="Z750" s="32"/>
    </row>
    <row r="751" spans="1:49" ht="30" customHeight="1" x14ac:dyDescent="0.25">
      <c r="A751" s="23">
        <v>231</v>
      </c>
      <c r="B751" s="23">
        <v>716</v>
      </c>
      <c r="C751" s="35" t="s">
        <v>2957</v>
      </c>
      <c r="D751" s="1" t="s">
        <v>2958</v>
      </c>
      <c r="E751" s="25" t="s">
        <v>2966</v>
      </c>
      <c r="F751" s="26" t="s">
        <v>2963</v>
      </c>
      <c r="G751" s="37" t="s">
        <v>47</v>
      </c>
      <c r="H751" s="27" t="s">
        <v>2967</v>
      </c>
      <c r="I751" s="305">
        <v>3.15</v>
      </c>
      <c r="J751" s="28">
        <v>1</v>
      </c>
      <c r="K751" s="29">
        <f t="shared" si="59"/>
        <v>3.15</v>
      </c>
      <c r="L751" s="315">
        <f t="shared" si="60"/>
        <v>0</v>
      </c>
      <c r="M751" s="30" t="s">
        <v>25</v>
      </c>
      <c r="N751" s="30" t="s">
        <v>2968</v>
      </c>
      <c r="O751" s="31"/>
      <c r="P751" s="32"/>
      <c r="Q751" s="32"/>
      <c r="R751" s="32"/>
      <c r="S751" s="32"/>
      <c r="T751" s="32"/>
      <c r="U751" s="32"/>
      <c r="V751" s="32"/>
      <c r="W751" s="32"/>
      <c r="X751" s="32"/>
      <c r="Y751" s="32"/>
      <c r="Z751" s="32"/>
    </row>
    <row r="752" spans="1:49" ht="30" customHeight="1" x14ac:dyDescent="0.25">
      <c r="A752" s="23">
        <v>6573</v>
      </c>
      <c r="B752" s="23">
        <v>717</v>
      </c>
      <c r="C752" s="35" t="s">
        <v>2957</v>
      </c>
      <c r="D752" s="1" t="s">
        <v>2958</v>
      </c>
      <c r="E752" s="33" t="s">
        <v>2966</v>
      </c>
      <c r="F752" s="26" t="s">
        <v>2969</v>
      </c>
      <c r="G752" s="37" t="s">
        <v>29</v>
      </c>
      <c r="H752" s="27" t="s">
        <v>2970</v>
      </c>
      <c r="I752" s="305">
        <v>3.15</v>
      </c>
      <c r="J752" s="28">
        <v>1</v>
      </c>
      <c r="K752" s="29">
        <f t="shared" si="59"/>
        <v>3.15</v>
      </c>
      <c r="L752" s="315">
        <f t="shared" si="60"/>
        <v>0</v>
      </c>
      <c r="M752" s="30" t="s">
        <v>25</v>
      </c>
      <c r="N752" s="30" t="s">
        <v>2971</v>
      </c>
      <c r="O752" s="31"/>
      <c r="P752" s="32"/>
      <c r="Q752" s="32"/>
      <c r="R752" s="32"/>
      <c r="S752" s="32"/>
      <c r="T752" s="32"/>
      <c r="U752" s="32"/>
      <c r="V752" s="32"/>
      <c r="W752" s="32"/>
      <c r="X752" s="32"/>
      <c r="Y752" s="32"/>
      <c r="Z752" s="32"/>
    </row>
    <row r="753" spans="1:49" ht="30" customHeight="1" x14ac:dyDescent="0.25">
      <c r="A753" s="23">
        <v>4903</v>
      </c>
      <c r="B753" s="23">
        <v>718</v>
      </c>
      <c r="C753" s="35" t="s">
        <v>2972</v>
      </c>
      <c r="D753" s="1" t="s">
        <v>2973</v>
      </c>
      <c r="E753" s="25" t="s">
        <v>2974</v>
      </c>
      <c r="F753" s="26" t="s">
        <v>2975</v>
      </c>
      <c r="G753" s="37" t="s">
        <v>47</v>
      </c>
      <c r="H753" s="27" t="s">
        <v>2976</v>
      </c>
      <c r="I753" s="305">
        <v>4.5</v>
      </c>
      <c r="J753" s="28">
        <v>1</v>
      </c>
      <c r="K753" s="29">
        <f t="shared" si="59"/>
        <v>4.5</v>
      </c>
      <c r="L753" s="315">
        <f t="shared" si="60"/>
        <v>0</v>
      </c>
      <c r="M753" s="30" t="s">
        <v>25</v>
      </c>
      <c r="N753" s="30" t="s">
        <v>2977</v>
      </c>
      <c r="O753" s="31"/>
      <c r="P753" s="32"/>
      <c r="Q753" s="32"/>
      <c r="R753" s="32"/>
      <c r="S753" s="32"/>
      <c r="T753" s="32"/>
      <c r="U753" s="32"/>
      <c r="V753" s="32"/>
      <c r="W753" s="32"/>
      <c r="X753" s="32"/>
      <c r="Y753" s="32"/>
      <c r="Z753" s="32"/>
    </row>
    <row r="754" spans="1:49" ht="30" customHeight="1" x14ac:dyDescent="0.25">
      <c r="A754" s="23">
        <v>6582</v>
      </c>
      <c r="B754" s="23">
        <v>719</v>
      </c>
      <c r="C754" s="35" t="s">
        <v>2972</v>
      </c>
      <c r="D754" s="1" t="s">
        <v>2973</v>
      </c>
      <c r="E754" s="33" t="s">
        <v>2974</v>
      </c>
      <c r="F754" s="26" t="s">
        <v>2978</v>
      </c>
      <c r="G754" s="37" t="s">
        <v>29</v>
      </c>
      <c r="H754" s="27" t="s">
        <v>2979</v>
      </c>
      <c r="I754" s="305">
        <v>4.5</v>
      </c>
      <c r="J754" s="28">
        <v>1</v>
      </c>
      <c r="K754" s="29">
        <f t="shared" si="59"/>
        <v>4.5</v>
      </c>
      <c r="L754" s="315">
        <f t="shared" si="60"/>
        <v>0</v>
      </c>
      <c r="M754" s="30" t="s">
        <v>25</v>
      </c>
      <c r="N754" s="30" t="s">
        <v>2980</v>
      </c>
      <c r="O754" s="31"/>
      <c r="P754" s="32"/>
      <c r="Q754" s="32"/>
      <c r="R754" s="32"/>
      <c r="S754" s="32"/>
      <c r="T754" s="32"/>
      <c r="U754" s="32"/>
      <c r="V754" s="32"/>
      <c r="W754" s="32"/>
      <c r="X754" s="32"/>
      <c r="Y754" s="32"/>
      <c r="Z754" s="32"/>
    </row>
    <row r="755" spans="1:49" ht="30" customHeight="1" x14ac:dyDescent="0.25">
      <c r="A755" s="23" t="s">
        <v>2981</v>
      </c>
      <c r="B755" s="23">
        <v>720</v>
      </c>
      <c r="C755" s="24" t="s">
        <v>2972</v>
      </c>
      <c r="D755" s="51" t="s">
        <v>2973</v>
      </c>
      <c r="E755" s="25" t="s">
        <v>2982</v>
      </c>
      <c r="F755" s="26" t="s">
        <v>2975</v>
      </c>
      <c r="G755" s="37" t="s">
        <v>47</v>
      </c>
      <c r="H755" s="27" t="s">
        <v>2983</v>
      </c>
      <c r="I755" s="306">
        <v>8.33</v>
      </c>
      <c r="J755" s="28">
        <v>1</v>
      </c>
      <c r="K755" s="29">
        <f t="shared" si="59"/>
        <v>8.33</v>
      </c>
      <c r="L755" s="315">
        <f t="shared" si="60"/>
        <v>0</v>
      </c>
      <c r="M755" s="30" t="s">
        <v>25</v>
      </c>
      <c r="N755" s="30" t="s">
        <v>2984</v>
      </c>
      <c r="O755" s="31"/>
      <c r="P755" s="32"/>
      <c r="Q755" s="32"/>
      <c r="R755" s="32"/>
      <c r="S755" s="32"/>
      <c r="T755" s="32"/>
      <c r="U755" s="32"/>
      <c r="V755" s="32"/>
      <c r="W755" s="32"/>
      <c r="X755" s="32"/>
      <c r="Y755" s="32"/>
      <c r="Z755" s="32"/>
    </row>
    <row r="756" spans="1:49" ht="30" customHeight="1" x14ac:dyDescent="0.25">
      <c r="A756" s="23" t="s">
        <v>2985</v>
      </c>
      <c r="B756" s="23">
        <v>721</v>
      </c>
      <c r="C756" s="35" t="s">
        <v>2972</v>
      </c>
      <c r="D756" s="1" t="s">
        <v>2973</v>
      </c>
      <c r="E756" s="25" t="s">
        <v>2986</v>
      </c>
      <c r="F756" s="26" t="s">
        <v>2975</v>
      </c>
      <c r="G756" s="37" t="s">
        <v>47</v>
      </c>
      <c r="H756" s="27" t="s">
        <v>2987</v>
      </c>
      <c r="I756" s="305">
        <v>16</v>
      </c>
      <c r="J756" s="28">
        <v>1</v>
      </c>
      <c r="K756" s="29">
        <f t="shared" si="59"/>
        <v>16</v>
      </c>
      <c r="L756" s="315">
        <f t="shared" si="60"/>
        <v>0</v>
      </c>
      <c r="M756" s="30" t="s">
        <v>25</v>
      </c>
      <c r="N756" s="30" t="s">
        <v>2988</v>
      </c>
      <c r="O756" s="31"/>
      <c r="P756" s="32"/>
      <c r="Q756" s="32"/>
      <c r="R756" s="32"/>
      <c r="S756" s="32"/>
      <c r="T756" s="32"/>
      <c r="U756" s="32"/>
      <c r="V756" s="32"/>
      <c r="W756" s="32"/>
      <c r="X756" s="32"/>
      <c r="Y756" s="32"/>
      <c r="Z756" s="32"/>
    </row>
    <row r="757" spans="1:49" ht="30" customHeight="1" x14ac:dyDescent="0.25">
      <c r="A757" s="23">
        <v>4534</v>
      </c>
      <c r="B757" s="23">
        <v>722</v>
      </c>
      <c r="C757" s="35" t="s">
        <v>2989</v>
      </c>
      <c r="D757" s="1" t="s">
        <v>2990</v>
      </c>
      <c r="E757" s="146" t="s">
        <v>2991</v>
      </c>
      <c r="F757" s="34" t="s">
        <v>2992</v>
      </c>
      <c r="G757" s="40" t="s">
        <v>213</v>
      </c>
      <c r="H757" s="40" t="s">
        <v>2993</v>
      </c>
      <c r="I757" s="305">
        <v>23.4</v>
      </c>
      <c r="J757" s="28">
        <v>0.5</v>
      </c>
      <c r="K757" s="29">
        <f t="shared" si="59"/>
        <v>11.7</v>
      </c>
      <c r="L757" s="315">
        <f t="shared" si="60"/>
        <v>11.7</v>
      </c>
      <c r="M757" s="30" t="s">
        <v>25</v>
      </c>
      <c r="N757" s="30" t="s">
        <v>2994</v>
      </c>
      <c r="O757" s="31"/>
      <c r="P757" s="32"/>
      <c r="Q757" s="32"/>
      <c r="R757" s="32"/>
      <c r="S757" s="32"/>
      <c r="T757" s="32"/>
      <c r="U757" s="32"/>
      <c r="V757" s="32"/>
      <c r="W757" s="32"/>
      <c r="X757" s="32"/>
      <c r="Y757" s="32"/>
      <c r="Z757" s="32"/>
    </row>
    <row r="758" spans="1:49" ht="30" customHeight="1" x14ac:dyDescent="0.25">
      <c r="A758" s="8"/>
      <c r="B758" s="9"/>
      <c r="C758" s="10" t="s">
        <v>2995</v>
      </c>
      <c r="D758" s="8" t="s">
        <v>2996</v>
      </c>
      <c r="E758" s="12"/>
      <c r="F758" s="13"/>
      <c r="G758" s="14"/>
      <c r="H758" s="15"/>
      <c r="I758" s="16"/>
      <c r="J758" s="12"/>
      <c r="K758" s="16"/>
      <c r="L758" s="12"/>
      <c r="M758" s="12"/>
      <c r="N758" s="19"/>
      <c r="O758" s="20"/>
      <c r="P758" s="21"/>
      <c r="Q758" s="21"/>
      <c r="R758" s="21"/>
      <c r="S758" s="21"/>
      <c r="T758" s="21"/>
      <c r="U758" s="21"/>
      <c r="V758" s="21"/>
      <c r="W758" s="21"/>
      <c r="X758" s="21"/>
      <c r="Y758" s="21"/>
      <c r="Z758" s="21"/>
      <c r="AA758" s="22"/>
      <c r="AB758" s="22"/>
      <c r="AC758" s="22"/>
      <c r="AD758" s="22"/>
      <c r="AE758" s="22"/>
      <c r="AF758" s="22"/>
      <c r="AG758" s="22"/>
      <c r="AH758" s="22"/>
      <c r="AI758" s="22"/>
      <c r="AJ758" s="22"/>
      <c r="AK758" s="22"/>
      <c r="AL758" s="22"/>
      <c r="AM758" s="22"/>
      <c r="AN758" s="22"/>
      <c r="AO758" s="22"/>
      <c r="AP758" s="22"/>
      <c r="AQ758" s="22"/>
      <c r="AR758" s="22"/>
      <c r="AS758" s="22"/>
      <c r="AT758" s="22"/>
      <c r="AU758" s="22"/>
      <c r="AV758" s="22"/>
      <c r="AW758" s="22"/>
    </row>
    <row r="759" spans="1:49" ht="30" customHeight="1" x14ac:dyDescent="0.25">
      <c r="A759" s="8"/>
      <c r="B759" s="9"/>
      <c r="C759" s="10" t="s">
        <v>2997</v>
      </c>
      <c r="D759" s="8" t="s">
        <v>2998</v>
      </c>
      <c r="E759" s="12"/>
      <c r="F759" s="13"/>
      <c r="G759" s="14"/>
      <c r="H759" s="15"/>
      <c r="I759" s="16"/>
      <c r="J759" s="12"/>
      <c r="K759" s="16"/>
      <c r="L759" s="12"/>
      <c r="M759" s="12"/>
      <c r="N759" s="19"/>
      <c r="O759" s="20"/>
      <c r="P759" s="21"/>
      <c r="Q759" s="21"/>
      <c r="R759" s="21"/>
      <c r="S759" s="21"/>
      <c r="T759" s="21"/>
      <c r="U759" s="21"/>
      <c r="V759" s="21"/>
      <c r="W759" s="21"/>
      <c r="X759" s="21"/>
      <c r="Y759" s="21"/>
      <c r="Z759" s="21"/>
      <c r="AA759" s="22"/>
      <c r="AB759" s="22"/>
      <c r="AC759" s="22"/>
      <c r="AD759" s="22"/>
      <c r="AE759" s="22"/>
      <c r="AF759" s="22"/>
      <c r="AG759" s="22"/>
      <c r="AH759" s="22"/>
      <c r="AI759" s="22"/>
      <c r="AJ759" s="22"/>
      <c r="AK759" s="22"/>
      <c r="AL759" s="22"/>
      <c r="AM759" s="22"/>
      <c r="AN759" s="22"/>
      <c r="AO759" s="22"/>
      <c r="AP759" s="22"/>
      <c r="AQ759" s="22"/>
      <c r="AR759" s="22"/>
      <c r="AS759" s="22"/>
      <c r="AT759" s="22"/>
      <c r="AU759" s="22"/>
      <c r="AV759" s="22"/>
      <c r="AW759" s="22"/>
    </row>
    <row r="760" spans="1:49" ht="30" customHeight="1" x14ac:dyDescent="0.25">
      <c r="A760" s="23">
        <v>7144</v>
      </c>
      <c r="B760" s="23">
        <v>723</v>
      </c>
      <c r="C760" s="35" t="s">
        <v>2999</v>
      </c>
      <c r="D760" s="1" t="s">
        <v>3000</v>
      </c>
      <c r="E760" s="25" t="s">
        <v>3001</v>
      </c>
      <c r="F760" s="26" t="s">
        <v>3002</v>
      </c>
      <c r="G760" s="37" t="s">
        <v>3003</v>
      </c>
      <c r="H760" s="27" t="s">
        <v>3004</v>
      </c>
      <c r="I760" s="305">
        <v>14.79</v>
      </c>
      <c r="J760" s="28">
        <v>0.5</v>
      </c>
      <c r="K760" s="29">
        <f t="shared" ref="K760:K761" si="61">I760*J760</f>
        <v>7.3949999999999996</v>
      </c>
      <c r="L760" s="315">
        <f t="shared" ref="L760:L761" si="62">I760-K760</f>
        <v>7.3949999999999996</v>
      </c>
      <c r="M760" s="40" t="s">
        <v>208</v>
      </c>
      <c r="N760" s="30" t="s">
        <v>3005</v>
      </c>
      <c r="O760" s="31"/>
      <c r="P760" s="32"/>
      <c r="Q760" s="32"/>
      <c r="R760" s="32"/>
      <c r="S760" s="32"/>
      <c r="T760" s="32"/>
      <c r="U760" s="32"/>
      <c r="V760" s="32"/>
      <c r="W760" s="32"/>
      <c r="X760" s="32"/>
      <c r="Y760" s="32"/>
      <c r="Z760" s="32"/>
    </row>
    <row r="761" spans="1:49" ht="30" customHeight="1" x14ac:dyDescent="0.25">
      <c r="A761" s="23">
        <v>7374</v>
      </c>
      <c r="B761" s="23">
        <v>724</v>
      </c>
      <c r="C761" s="35" t="s">
        <v>3006</v>
      </c>
      <c r="D761" s="1" t="s">
        <v>3007</v>
      </c>
      <c r="E761" s="25" t="s">
        <v>3008</v>
      </c>
      <c r="F761" s="26" t="s">
        <v>3009</v>
      </c>
      <c r="G761" s="37" t="s">
        <v>47</v>
      </c>
      <c r="H761" s="27" t="s">
        <v>3010</v>
      </c>
      <c r="I761" s="305">
        <v>3.6</v>
      </c>
      <c r="J761" s="28">
        <v>1</v>
      </c>
      <c r="K761" s="29">
        <f t="shared" si="61"/>
        <v>3.6</v>
      </c>
      <c r="L761" s="315">
        <f t="shared" si="62"/>
        <v>0</v>
      </c>
      <c r="M761" s="40" t="s">
        <v>208</v>
      </c>
      <c r="N761" s="30" t="s">
        <v>3011</v>
      </c>
      <c r="O761" s="31"/>
      <c r="P761" s="32"/>
      <c r="Q761" s="32"/>
      <c r="R761" s="32"/>
      <c r="S761" s="32"/>
      <c r="T761" s="32"/>
      <c r="U761" s="32"/>
      <c r="V761" s="32"/>
      <c r="W761" s="32"/>
      <c r="X761" s="32"/>
      <c r="Y761" s="32"/>
      <c r="Z761" s="32"/>
    </row>
    <row r="762" spans="1:49" ht="30" customHeight="1" x14ac:dyDescent="0.25">
      <c r="A762" s="8"/>
      <c r="B762" s="9"/>
      <c r="C762" s="10" t="s">
        <v>3012</v>
      </c>
      <c r="D762" s="8" t="s">
        <v>3013</v>
      </c>
      <c r="E762" s="12"/>
      <c r="F762" s="13"/>
      <c r="G762" s="14"/>
      <c r="H762" s="15"/>
      <c r="I762" s="16"/>
      <c r="J762" s="12"/>
      <c r="K762" s="16"/>
      <c r="L762" s="147"/>
      <c r="M762" s="12"/>
      <c r="N762" s="19"/>
      <c r="O762" s="148"/>
      <c r="P762" s="149"/>
      <c r="Q762" s="149"/>
      <c r="R762" s="149"/>
      <c r="S762" s="149"/>
      <c r="T762" s="149"/>
      <c r="U762" s="149"/>
      <c r="V762" s="149"/>
      <c r="W762" s="149"/>
      <c r="X762" s="149"/>
      <c r="Y762" s="149"/>
      <c r="Z762" s="149"/>
      <c r="AA762" s="22"/>
      <c r="AB762" s="22"/>
      <c r="AC762" s="22"/>
      <c r="AD762" s="22"/>
      <c r="AE762" s="22"/>
      <c r="AF762" s="22"/>
      <c r="AG762" s="22"/>
      <c r="AH762" s="22"/>
      <c r="AI762" s="22"/>
      <c r="AJ762" s="22"/>
      <c r="AK762" s="22"/>
      <c r="AL762" s="22"/>
      <c r="AM762" s="22"/>
      <c r="AN762" s="22"/>
      <c r="AO762" s="22"/>
      <c r="AP762" s="22"/>
      <c r="AQ762" s="22"/>
      <c r="AR762" s="22"/>
      <c r="AS762" s="22"/>
      <c r="AT762" s="22"/>
      <c r="AU762" s="22"/>
      <c r="AV762" s="22"/>
      <c r="AW762" s="22"/>
    </row>
    <row r="763" spans="1:49" ht="30" customHeight="1" x14ac:dyDescent="0.25">
      <c r="A763" s="8"/>
      <c r="B763" s="9"/>
      <c r="C763" s="10" t="s">
        <v>3014</v>
      </c>
      <c r="D763" s="8" t="s">
        <v>3015</v>
      </c>
      <c r="E763" s="12"/>
      <c r="F763" s="13"/>
      <c r="G763" s="14"/>
      <c r="H763" s="15"/>
      <c r="I763" s="16"/>
      <c r="J763" s="12"/>
      <c r="K763" s="16"/>
      <c r="L763" s="147"/>
      <c r="M763" s="12"/>
      <c r="N763" s="19"/>
      <c r="O763" s="148"/>
      <c r="P763" s="149"/>
      <c r="Q763" s="149"/>
      <c r="R763" s="149"/>
      <c r="S763" s="149"/>
      <c r="T763" s="149"/>
      <c r="U763" s="149"/>
      <c r="V763" s="149"/>
      <c r="W763" s="149"/>
      <c r="X763" s="149"/>
      <c r="Y763" s="149"/>
      <c r="Z763" s="149"/>
      <c r="AA763" s="22"/>
      <c r="AB763" s="22"/>
      <c r="AC763" s="22"/>
      <c r="AD763" s="22"/>
      <c r="AE763" s="22"/>
      <c r="AF763" s="22"/>
      <c r="AG763" s="22"/>
      <c r="AH763" s="22"/>
      <c r="AI763" s="22"/>
      <c r="AJ763" s="22"/>
      <c r="AK763" s="22"/>
      <c r="AL763" s="22"/>
      <c r="AM763" s="22"/>
      <c r="AN763" s="22"/>
      <c r="AO763" s="22"/>
      <c r="AP763" s="22"/>
      <c r="AQ763" s="22"/>
      <c r="AR763" s="22"/>
      <c r="AS763" s="22"/>
      <c r="AT763" s="22"/>
      <c r="AU763" s="22"/>
      <c r="AV763" s="22"/>
      <c r="AW763" s="22"/>
    </row>
    <row r="764" spans="1:49" ht="30" customHeight="1" x14ac:dyDescent="0.25">
      <c r="A764" s="23" t="s">
        <v>3016</v>
      </c>
      <c r="B764" s="23">
        <v>725</v>
      </c>
      <c r="C764" s="35" t="s">
        <v>3017</v>
      </c>
      <c r="D764" s="1" t="s">
        <v>3018</v>
      </c>
      <c r="E764" s="25" t="s">
        <v>3019</v>
      </c>
      <c r="F764" s="94" t="s">
        <v>3020</v>
      </c>
      <c r="G764" s="27" t="s">
        <v>43</v>
      </c>
      <c r="H764" s="27" t="s">
        <v>3021</v>
      </c>
      <c r="I764" s="305">
        <v>14.28</v>
      </c>
      <c r="J764" s="28">
        <v>0.25</v>
      </c>
      <c r="K764" s="29">
        <f t="shared" ref="K764:K767" si="63">I764*J764</f>
        <v>3.57</v>
      </c>
      <c r="L764" s="315">
        <f t="shared" ref="L764:L767" si="64">I764-K764</f>
        <v>10.709999999999999</v>
      </c>
      <c r="M764" s="40" t="s">
        <v>208</v>
      </c>
      <c r="N764" s="30" t="s">
        <v>3022</v>
      </c>
      <c r="O764" s="31"/>
      <c r="P764" s="32"/>
      <c r="Q764" s="32"/>
      <c r="R764" s="32"/>
      <c r="S764" s="32"/>
      <c r="T764" s="32"/>
      <c r="U764" s="32"/>
      <c r="V764" s="32"/>
      <c r="W764" s="32"/>
      <c r="X764" s="32"/>
      <c r="Y764" s="32"/>
      <c r="Z764" s="32"/>
    </row>
    <row r="765" spans="1:49" ht="30" customHeight="1" x14ac:dyDescent="0.25">
      <c r="A765" s="23" t="s">
        <v>3023</v>
      </c>
      <c r="B765" s="23">
        <v>726</v>
      </c>
      <c r="C765" s="35" t="s">
        <v>3017</v>
      </c>
      <c r="D765" s="1" t="s">
        <v>3018</v>
      </c>
      <c r="E765" s="25" t="s">
        <v>3024</v>
      </c>
      <c r="F765" s="26" t="s">
        <v>3025</v>
      </c>
      <c r="G765" s="27" t="s">
        <v>43</v>
      </c>
      <c r="H765" s="27" t="s">
        <v>3026</v>
      </c>
      <c r="I765" s="305">
        <v>13.72</v>
      </c>
      <c r="J765" s="28">
        <v>0.25</v>
      </c>
      <c r="K765" s="29">
        <f t="shared" si="63"/>
        <v>3.43</v>
      </c>
      <c r="L765" s="315">
        <f t="shared" si="64"/>
        <v>10.290000000000001</v>
      </c>
      <c r="M765" s="40" t="s">
        <v>208</v>
      </c>
      <c r="N765" s="30" t="s">
        <v>3027</v>
      </c>
      <c r="O765" s="31"/>
      <c r="P765" s="32"/>
      <c r="Q765" s="32"/>
      <c r="R765" s="32"/>
      <c r="S765" s="32"/>
      <c r="T765" s="32"/>
      <c r="U765" s="32"/>
      <c r="V765" s="32"/>
      <c r="W765" s="32"/>
      <c r="X765" s="32"/>
      <c r="Y765" s="32"/>
      <c r="Z765" s="32"/>
    </row>
    <row r="766" spans="1:49" ht="37.5" customHeight="1" x14ac:dyDescent="0.25">
      <c r="A766" s="23" t="s">
        <v>3028</v>
      </c>
      <c r="B766" s="23">
        <v>727</v>
      </c>
      <c r="C766" s="35" t="s">
        <v>3029</v>
      </c>
      <c r="D766" s="1" t="s">
        <v>3030</v>
      </c>
      <c r="E766" s="25" t="s">
        <v>268</v>
      </c>
      <c r="F766" s="26" t="s">
        <v>3031</v>
      </c>
      <c r="G766" s="25" t="s">
        <v>3032</v>
      </c>
      <c r="H766" s="27" t="s">
        <v>3033</v>
      </c>
      <c r="I766" s="305">
        <v>10.5</v>
      </c>
      <c r="J766" s="28">
        <v>1</v>
      </c>
      <c r="K766" s="29">
        <f t="shared" si="63"/>
        <v>10.5</v>
      </c>
      <c r="L766" s="315">
        <f t="shared" si="64"/>
        <v>0</v>
      </c>
      <c r="M766" s="40" t="s">
        <v>208</v>
      </c>
      <c r="N766" s="30" t="s">
        <v>3034</v>
      </c>
      <c r="O766" s="31"/>
      <c r="P766" s="32"/>
      <c r="Q766" s="32"/>
      <c r="R766" s="32"/>
      <c r="S766" s="32"/>
      <c r="T766" s="32"/>
      <c r="U766" s="32"/>
      <c r="V766" s="32"/>
      <c r="W766" s="32"/>
      <c r="X766" s="32"/>
      <c r="Y766" s="32"/>
      <c r="Z766" s="32"/>
    </row>
    <row r="767" spans="1:49" ht="30" customHeight="1" x14ac:dyDescent="0.25">
      <c r="A767" s="23">
        <v>4593</v>
      </c>
      <c r="B767" s="23">
        <v>728</v>
      </c>
      <c r="C767" s="35" t="s">
        <v>3035</v>
      </c>
      <c r="D767" s="1" t="s">
        <v>3036</v>
      </c>
      <c r="E767" s="25" t="s">
        <v>909</v>
      </c>
      <c r="F767" s="51" t="s">
        <v>3037</v>
      </c>
      <c r="G767" s="40" t="s">
        <v>213</v>
      </c>
      <c r="H767" s="40" t="s">
        <v>3038</v>
      </c>
      <c r="I767" s="305">
        <v>13.6</v>
      </c>
      <c r="J767" s="28">
        <v>1</v>
      </c>
      <c r="K767" s="29">
        <f t="shared" si="63"/>
        <v>13.6</v>
      </c>
      <c r="L767" s="315">
        <f t="shared" si="64"/>
        <v>0</v>
      </c>
      <c r="M767" s="40" t="s">
        <v>208</v>
      </c>
      <c r="N767" s="30" t="s">
        <v>3039</v>
      </c>
      <c r="O767" s="31"/>
      <c r="P767" s="32"/>
      <c r="Q767" s="32"/>
      <c r="R767" s="32"/>
      <c r="S767" s="32"/>
      <c r="T767" s="32"/>
      <c r="U767" s="32"/>
      <c r="V767" s="32"/>
      <c r="W767" s="32"/>
      <c r="X767" s="32"/>
      <c r="Y767" s="32"/>
      <c r="Z767" s="32"/>
    </row>
    <row r="768" spans="1:49" ht="30" customHeight="1" x14ac:dyDescent="0.25">
      <c r="A768" s="8"/>
      <c r="B768" s="9"/>
      <c r="C768" s="10" t="s">
        <v>3040</v>
      </c>
      <c r="D768" s="8" t="s">
        <v>3041</v>
      </c>
      <c r="E768" s="12"/>
      <c r="F768" s="13"/>
      <c r="G768" s="14"/>
      <c r="H768" s="15"/>
      <c r="I768" s="16"/>
      <c r="J768" s="12"/>
      <c r="K768" s="16"/>
      <c r="L768" s="12"/>
      <c r="M768" s="12"/>
      <c r="N768" s="19"/>
      <c r="O768" s="20"/>
      <c r="P768" s="21"/>
      <c r="Q768" s="21"/>
      <c r="R768" s="21"/>
      <c r="S768" s="21"/>
      <c r="T768" s="21"/>
      <c r="U768" s="21"/>
      <c r="V768" s="21"/>
      <c r="W768" s="21"/>
      <c r="X768" s="21"/>
      <c r="Y768" s="21"/>
      <c r="Z768" s="21"/>
      <c r="AA768" s="22"/>
      <c r="AB768" s="22"/>
      <c r="AC768" s="22"/>
      <c r="AD768" s="22"/>
      <c r="AE768" s="22"/>
      <c r="AF768" s="22"/>
      <c r="AG768" s="22"/>
      <c r="AH768" s="22"/>
      <c r="AI768" s="22"/>
      <c r="AJ768" s="22"/>
      <c r="AK768" s="22"/>
      <c r="AL768" s="22"/>
      <c r="AM768" s="22"/>
      <c r="AN768" s="22"/>
      <c r="AO768" s="22"/>
      <c r="AP768" s="22"/>
      <c r="AQ768" s="22"/>
      <c r="AR768" s="22"/>
      <c r="AS768" s="22"/>
      <c r="AT768" s="22"/>
      <c r="AU768" s="22"/>
      <c r="AV768" s="22"/>
      <c r="AW768" s="22"/>
    </row>
    <row r="769" spans="1:49" ht="30" customHeight="1" x14ac:dyDescent="0.25">
      <c r="A769" s="23" t="s">
        <v>3042</v>
      </c>
      <c r="B769" s="23">
        <v>729</v>
      </c>
      <c r="C769" s="35" t="s">
        <v>3043</v>
      </c>
      <c r="D769" s="1" t="s">
        <v>3044</v>
      </c>
      <c r="E769" s="25" t="s">
        <v>3045</v>
      </c>
      <c r="F769" s="26" t="s">
        <v>3046</v>
      </c>
      <c r="G769" s="37" t="s">
        <v>47</v>
      </c>
      <c r="H769" s="27" t="s">
        <v>3047</v>
      </c>
      <c r="I769" s="305">
        <v>27.72</v>
      </c>
      <c r="J769" s="28">
        <v>0.5</v>
      </c>
      <c r="K769" s="29">
        <f t="shared" ref="K769:K799" si="65">I769*J769</f>
        <v>13.86</v>
      </c>
      <c r="L769" s="315">
        <f t="shared" ref="L769:L799" si="66">I769-K769</f>
        <v>13.86</v>
      </c>
      <c r="M769" s="40" t="s">
        <v>208</v>
      </c>
      <c r="N769" s="30" t="s">
        <v>3048</v>
      </c>
      <c r="O769" s="31"/>
      <c r="P769" s="32"/>
      <c r="Q769" s="32"/>
      <c r="R769" s="32"/>
      <c r="S769" s="32"/>
      <c r="T769" s="32"/>
      <c r="U769" s="32"/>
      <c r="V769" s="32"/>
      <c r="W769" s="32"/>
      <c r="X769" s="32"/>
      <c r="Y769" s="32"/>
      <c r="Z769" s="32"/>
    </row>
    <row r="770" spans="1:49" ht="30" customHeight="1" x14ac:dyDescent="0.25">
      <c r="A770" s="34" t="s">
        <v>3049</v>
      </c>
      <c r="B770" s="23">
        <v>730</v>
      </c>
      <c r="C770" s="24" t="s">
        <v>3050</v>
      </c>
      <c r="D770" s="51" t="s">
        <v>3051</v>
      </c>
      <c r="E770" s="25" t="s">
        <v>1530</v>
      </c>
      <c r="F770" s="94" t="s">
        <v>3052</v>
      </c>
      <c r="G770" s="37" t="s">
        <v>54</v>
      </c>
      <c r="H770" s="37" t="s">
        <v>3053</v>
      </c>
      <c r="I770" s="306">
        <v>17.7</v>
      </c>
      <c r="J770" s="65">
        <v>0.5</v>
      </c>
      <c r="K770" s="66">
        <f t="shared" si="65"/>
        <v>8.85</v>
      </c>
      <c r="L770" s="316">
        <f t="shared" si="66"/>
        <v>8.85</v>
      </c>
      <c r="M770" s="25" t="s">
        <v>208</v>
      </c>
      <c r="N770" s="30" t="s">
        <v>3054</v>
      </c>
      <c r="O770" s="20"/>
      <c r="P770" s="21"/>
      <c r="Q770" s="21"/>
      <c r="R770" s="21"/>
      <c r="S770" s="21"/>
      <c r="T770" s="21"/>
      <c r="U770" s="21"/>
      <c r="V770" s="21"/>
      <c r="W770" s="21"/>
      <c r="X770" s="21"/>
      <c r="Y770" s="21"/>
      <c r="Z770" s="21"/>
      <c r="AA770" s="125"/>
      <c r="AB770" s="125"/>
      <c r="AC770" s="125"/>
      <c r="AD770" s="125"/>
      <c r="AE770" s="125"/>
      <c r="AF770" s="125"/>
      <c r="AG770" s="125"/>
      <c r="AH770" s="125"/>
      <c r="AI770" s="125"/>
      <c r="AJ770" s="125"/>
      <c r="AK770" s="125"/>
      <c r="AL770" s="125"/>
      <c r="AM770" s="125"/>
      <c r="AN770" s="125"/>
      <c r="AO770" s="125"/>
      <c r="AP770" s="125"/>
      <c r="AQ770" s="125"/>
      <c r="AR770" s="125"/>
      <c r="AS770" s="125"/>
      <c r="AT770" s="125"/>
      <c r="AU770" s="125"/>
      <c r="AV770" s="125"/>
      <c r="AW770" s="125"/>
    </row>
    <row r="771" spans="1:49" ht="30" customHeight="1" x14ac:dyDescent="0.25">
      <c r="A771" s="23" t="s">
        <v>3055</v>
      </c>
      <c r="B771" s="23">
        <v>731</v>
      </c>
      <c r="C771" s="35" t="s">
        <v>3050</v>
      </c>
      <c r="D771" s="1" t="s">
        <v>3051</v>
      </c>
      <c r="E771" s="40" t="s">
        <v>1530</v>
      </c>
      <c r="F771" s="3" t="s">
        <v>3056</v>
      </c>
      <c r="G771" s="64" t="s">
        <v>2342</v>
      </c>
      <c r="H771" s="64" t="s">
        <v>3057</v>
      </c>
      <c r="I771" s="305">
        <v>17.7</v>
      </c>
      <c r="J771" s="28">
        <v>0.5</v>
      </c>
      <c r="K771" s="29">
        <f t="shared" si="65"/>
        <v>8.85</v>
      </c>
      <c r="L771" s="315">
        <f t="shared" si="66"/>
        <v>8.85</v>
      </c>
      <c r="M771" s="40" t="s">
        <v>208</v>
      </c>
      <c r="N771" s="30" t="s">
        <v>3058</v>
      </c>
      <c r="O771" s="31"/>
      <c r="P771" s="32"/>
      <c r="Q771" s="32"/>
      <c r="R771" s="32"/>
      <c r="S771" s="32"/>
      <c r="T771" s="32"/>
      <c r="U771" s="32"/>
      <c r="V771" s="32"/>
      <c r="W771" s="32"/>
      <c r="X771" s="32"/>
      <c r="Y771" s="32"/>
      <c r="Z771" s="32"/>
      <c r="AA771" s="50"/>
      <c r="AB771" s="50"/>
      <c r="AC771" s="50"/>
      <c r="AD771" s="50"/>
      <c r="AE771" s="50"/>
      <c r="AF771" s="50"/>
      <c r="AG771" s="50"/>
      <c r="AH771" s="50"/>
      <c r="AI771" s="50"/>
      <c r="AJ771" s="50"/>
      <c r="AK771" s="50"/>
      <c r="AL771" s="50"/>
      <c r="AM771" s="50"/>
      <c r="AN771" s="50"/>
      <c r="AO771" s="50"/>
      <c r="AP771" s="50"/>
      <c r="AQ771" s="50"/>
      <c r="AR771" s="50"/>
      <c r="AS771" s="50"/>
      <c r="AT771" s="50"/>
      <c r="AU771" s="50"/>
      <c r="AV771" s="50"/>
      <c r="AW771" s="50"/>
    </row>
    <row r="772" spans="1:49" ht="30" customHeight="1" x14ac:dyDescent="0.25">
      <c r="A772" s="23" t="s">
        <v>3059</v>
      </c>
      <c r="B772" s="23">
        <v>732</v>
      </c>
      <c r="C772" s="24" t="s">
        <v>3050</v>
      </c>
      <c r="D772" s="1" t="s">
        <v>3051</v>
      </c>
      <c r="E772" s="25" t="s">
        <v>909</v>
      </c>
      <c r="F772" s="94" t="s">
        <v>3052</v>
      </c>
      <c r="G772" s="37" t="s">
        <v>54</v>
      </c>
      <c r="H772" s="27" t="s">
        <v>3060</v>
      </c>
      <c r="I772" s="306">
        <v>22.7</v>
      </c>
      <c r="J772" s="28">
        <v>0.5</v>
      </c>
      <c r="K772" s="29">
        <f t="shared" si="65"/>
        <v>11.35</v>
      </c>
      <c r="L772" s="315">
        <f t="shared" si="66"/>
        <v>11.35</v>
      </c>
      <c r="M772" s="40" t="s">
        <v>208</v>
      </c>
      <c r="N772" s="30" t="s">
        <v>3061</v>
      </c>
      <c r="O772" s="31"/>
      <c r="P772" s="32"/>
      <c r="Q772" s="32"/>
      <c r="R772" s="32"/>
      <c r="S772" s="32"/>
      <c r="T772" s="32"/>
      <c r="U772" s="32"/>
      <c r="V772" s="32"/>
      <c r="W772" s="32"/>
      <c r="X772" s="32"/>
      <c r="Y772" s="32"/>
      <c r="Z772" s="32"/>
    </row>
    <row r="773" spans="1:49" ht="30" customHeight="1" x14ac:dyDescent="0.25">
      <c r="A773" s="23" t="s">
        <v>3062</v>
      </c>
      <c r="B773" s="23">
        <v>733</v>
      </c>
      <c r="C773" s="35" t="s">
        <v>3050</v>
      </c>
      <c r="D773" s="1" t="s">
        <v>3051</v>
      </c>
      <c r="E773" s="40" t="s">
        <v>909</v>
      </c>
      <c r="F773" s="3" t="s">
        <v>3056</v>
      </c>
      <c r="G773" s="64" t="s">
        <v>2342</v>
      </c>
      <c r="H773" s="64" t="s">
        <v>3063</v>
      </c>
      <c r="I773" s="305">
        <v>22.7</v>
      </c>
      <c r="J773" s="28">
        <v>0.5</v>
      </c>
      <c r="K773" s="29">
        <f t="shared" si="65"/>
        <v>11.35</v>
      </c>
      <c r="L773" s="315">
        <f t="shared" si="66"/>
        <v>11.35</v>
      </c>
      <c r="M773" s="40" t="s">
        <v>208</v>
      </c>
      <c r="N773" s="30" t="s">
        <v>3064</v>
      </c>
      <c r="O773" s="88"/>
      <c r="P773" s="89"/>
      <c r="Q773" s="89"/>
      <c r="R773" s="89"/>
      <c r="S773" s="89"/>
      <c r="T773" s="89"/>
      <c r="U773" s="89"/>
      <c r="V773" s="89"/>
      <c r="W773" s="89"/>
      <c r="X773" s="89"/>
      <c r="Y773" s="89"/>
      <c r="Z773" s="89"/>
      <c r="AA773" s="50"/>
      <c r="AB773" s="50"/>
      <c r="AC773" s="50"/>
      <c r="AD773" s="50"/>
      <c r="AE773" s="50"/>
      <c r="AF773" s="50"/>
      <c r="AG773" s="50"/>
      <c r="AH773" s="50"/>
      <c r="AI773" s="50"/>
      <c r="AJ773" s="50"/>
      <c r="AK773" s="50"/>
      <c r="AL773" s="50"/>
      <c r="AM773" s="50"/>
      <c r="AN773" s="50"/>
      <c r="AO773" s="50"/>
      <c r="AP773" s="50"/>
      <c r="AQ773" s="50"/>
      <c r="AR773" s="50"/>
      <c r="AS773" s="50"/>
      <c r="AT773" s="50"/>
      <c r="AU773" s="50"/>
      <c r="AV773" s="50"/>
      <c r="AW773" s="50"/>
    </row>
    <row r="774" spans="1:49" ht="30" customHeight="1" x14ac:dyDescent="0.25">
      <c r="A774" s="23">
        <v>8876</v>
      </c>
      <c r="B774" s="23">
        <v>734</v>
      </c>
      <c r="C774" s="24" t="s">
        <v>3065</v>
      </c>
      <c r="D774" s="1" t="s">
        <v>3066</v>
      </c>
      <c r="E774" s="25" t="s">
        <v>3067</v>
      </c>
      <c r="F774" s="26" t="s">
        <v>3068</v>
      </c>
      <c r="G774" s="40" t="s">
        <v>531</v>
      </c>
      <c r="H774" s="27" t="s">
        <v>3069</v>
      </c>
      <c r="I774" s="305">
        <v>6.6</v>
      </c>
      <c r="J774" s="28">
        <v>1</v>
      </c>
      <c r="K774" s="29">
        <f t="shared" si="65"/>
        <v>6.6</v>
      </c>
      <c r="L774" s="315">
        <f t="shared" si="66"/>
        <v>0</v>
      </c>
      <c r="M774" s="40" t="s">
        <v>208</v>
      </c>
      <c r="N774" s="30" t="s">
        <v>3070</v>
      </c>
      <c r="O774" s="31"/>
      <c r="P774" s="32"/>
      <c r="Q774" s="32"/>
      <c r="R774" s="32"/>
      <c r="S774" s="32"/>
      <c r="T774" s="32"/>
      <c r="U774" s="32"/>
      <c r="V774" s="32"/>
      <c r="W774" s="32"/>
      <c r="X774" s="32"/>
      <c r="Y774" s="32"/>
      <c r="Z774" s="32"/>
    </row>
    <row r="775" spans="1:49" ht="30" customHeight="1" x14ac:dyDescent="0.25">
      <c r="A775" s="23" t="s">
        <v>3071</v>
      </c>
      <c r="B775" s="23">
        <v>735</v>
      </c>
      <c r="C775" s="35" t="s">
        <v>3065</v>
      </c>
      <c r="D775" s="1" t="s">
        <v>3066</v>
      </c>
      <c r="E775" s="25" t="s">
        <v>3072</v>
      </c>
      <c r="F775" s="26" t="s">
        <v>3073</v>
      </c>
      <c r="G775" s="37" t="s">
        <v>3074</v>
      </c>
      <c r="H775" s="27" t="s">
        <v>3075</v>
      </c>
      <c r="I775" s="305">
        <v>6.6</v>
      </c>
      <c r="J775" s="28">
        <v>1</v>
      </c>
      <c r="K775" s="29">
        <f t="shared" si="65"/>
        <v>6.6</v>
      </c>
      <c r="L775" s="315">
        <f t="shared" si="66"/>
        <v>0</v>
      </c>
      <c r="M775" s="40" t="s">
        <v>208</v>
      </c>
      <c r="N775" s="30" t="s">
        <v>3076</v>
      </c>
      <c r="O775" s="31"/>
      <c r="P775" s="32"/>
      <c r="Q775" s="32"/>
      <c r="R775" s="32"/>
      <c r="S775" s="32"/>
      <c r="T775" s="32"/>
      <c r="U775" s="32"/>
      <c r="V775" s="32"/>
      <c r="W775" s="32"/>
      <c r="X775" s="32"/>
      <c r="Y775" s="32"/>
      <c r="Z775" s="32"/>
    </row>
    <row r="776" spans="1:49" ht="30" customHeight="1" x14ac:dyDescent="0.25">
      <c r="A776" s="69" t="s">
        <v>3077</v>
      </c>
      <c r="B776" s="23">
        <v>736</v>
      </c>
      <c r="C776" s="70" t="s">
        <v>3065</v>
      </c>
      <c r="D776" s="1" t="s">
        <v>3066</v>
      </c>
      <c r="E776" s="25" t="s">
        <v>3078</v>
      </c>
      <c r="F776" s="26" t="s">
        <v>3079</v>
      </c>
      <c r="G776" s="27" t="s">
        <v>43</v>
      </c>
      <c r="H776" s="74" t="s">
        <v>3080</v>
      </c>
      <c r="I776" s="305">
        <v>6.6</v>
      </c>
      <c r="J776" s="150">
        <v>1</v>
      </c>
      <c r="K776" s="29">
        <f t="shared" si="65"/>
        <v>6.6</v>
      </c>
      <c r="L776" s="315">
        <f t="shared" si="66"/>
        <v>0</v>
      </c>
      <c r="M776" s="40" t="s">
        <v>208</v>
      </c>
      <c r="N776" s="30" t="s">
        <v>3081</v>
      </c>
      <c r="O776" s="126"/>
      <c r="P776" s="127"/>
      <c r="Q776" s="127"/>
      <c r="R776" s="127"/>
      <c r="S776" s="127"/>
      <c r="T776" s="127"/>
      <c r="U776" s="127"/>
      <c r="V776" s="127"/>
      <c r="W776" s="127"/>
      <c r="X776" s="151"/>
      <c r="Y776" s="152"/>
      <c r="Z776" s="153"/>
    </row>
    <row r="777" spans="1:49" ht="30" customHeight="1" x14ac:dyDescent="0.25">
      <c r="A777" s="23" t="s">
        <v>3082</v>
      </c>
      <c r="B777" s="23">
        <v>737</v>
      </c>
      <c r="C777" s="154" t="s">
        <v>3065</v>
      </c>
      <c r="D777" s="1" t="s">
        <v>3066</v>
      </c>
      <c r="E777" s="25" t="s">
        <v>3083</v>
      </c>
      <c r="F777" s="51" t="s">
        <v>3084</v>
      </c>
      <c r="G777" s="40" t="s">
        <v>39</v>
      </c>
      <c r="H777" s="40" t="s">
        <v>3085</v>
      </c>
      <c r="I777" s="305">
        <v>6.6</v>
      </c>
      <c r="J777" s="28">
        <v>1</v>
      </c>
      <c r="K777" s="29">
        <f t="shared" si="65"/>
        <v>6.6</v>
      </c>
      <c r="L777" s="315">
        <f t="shared" si="66"/>
        <v>0</v>
      </c>
      <c r="M777" s="40" t="s">
        <v>208</v>
      </c>
      <c r="N777" s="30" t="s">
        <v>3086</v>
      </c>
      <c r="O777" s="88"/>
      <c r="P777" s="89"/>
      <c r="Q777" s="89"/>
      <c r="R777" s="89"/>
      <c r="S777" s="89"/>
      <c r="T777" s="89"/>
      <c r="U777" s="89"/>
      <c r="V777" s="89"/>
      <c r="W777" s="89"/>
      <c r="X777" s="155"/>
      <c r="Y777" s="156"/>
      <c r="Z777" s="137"/>
    </row>
    <row r="778" spans="1:49" ht="30" customHeight="1" x14ac:dyDescent="0.25">
      <c r="A778" s="23">
        <v>6692</v>
      </c>
      <c r="B778" s="23">
        <v>738</v>
      </c>
      <c r="C778" s="35" t="s">
        <v>3065</v>
      </c>
      <c r="D778" s="1" t="s">
        <v>3066</v>
      </c>
      <c r="E778" s="25" t="s">
        <v>3087</v>
      </c>
      <c r="F778" s="51" t="s">
        <v>3088</v>
      </c>
      <c r="G778" s="25" t="s">
        <v>39</v>
      </c>
      <c r="H778" s="27" t="s">
        <v>3089</v>
      </c>
      <c r="I778" s="305">
        <v>6.6</v>
      </c>
      <c r="J778" s="28">
        <v>1</v>
      </c>
      <c r="K778" s="29">
        <f t="shared" si="65"/>
        <v>6.6</v>
      </c>
      <c r="L778" s="315">
        <f t="shared" si="66"/>
        <v>0</v>
      </c>
      <c r="M778" s="40" t="s">
        <v>208</v>
      </c>
      <c r="N778" s="30" t="s">
        <v>3090</v>
      </c>
      <c r="O778" s="31"/>
      <c r="P778" s="32"/>
      <c r="Q778" s="32"/>
      <c r="R778" s="32"/>
      <c r="S778" s="32"/>
      <c r="T778" s="32"/>
      <c r="U778" s="32"/>
      <c r="V778" s="32"/>
      <c r="W778" s="32"/>
      <c r="X778" s="32"/>
      <c r="Y778" s="32"/>
      <c r="Z778" s="32"/>
    </row>
    <row r="779" spans="1:49" ht="30" customHeight="1" x14ac:dyDescent="0.25">
      <c r="A779" s="23">
        <v>7253</v>
      </c>
      <c r="B779" s="23">
        <v>739</v>
      </c>
      <c r="C779" s="35" t="s">
        <v>3065</v>
      </c>
      <c r="D779" s="1" t="s">
        <v>3066</v>
      </c>
      <c r="E779" s="25" t="s">
        <v>3091</v>
      </c>
      <c r="F779" s="26" t="s">
        <v>3092</v>
      </c>
      <c r="G779" s="37" t="s">
        <v>47</v>
      </c>
      <c r="H779" s="27" t="s">
        <v>3093</v>
      </c>
      <c r="I779" s="305">
        <v>6.6</v>
      </c>
      <c r="J779" s="150">
        <v>1</v>
      </c>
      <c r="K779" s="29">
        <f t="shared" si="65"/>
        <v>6.6</v>
      </c>
      <c r="L779" s="315">
        <f t="shared" si="66"/>
        <v>0</v>
      </c>
      <c r="M779" s="40" t="s">
        <v>208</v>
      </c>
      <c r="N779" s="30" t="s">
        <v>3094</v>
      </c>
      <c r="O779" s="31"/>
      <c r="P779" s="32"/>
      <c r="Q779" s="32"/>
      <c r="R779" s="32"/>
      <c r="S779" s="32"/>
      <c r="T779" s="32"/>
      <c r="U779" s="32"/>
      <c r="V779" s="32"/>
      <c r="W779" s="32"/>
      <c r="X779" s="32"/>
      <c r="Y779" s="32"/>
      <c r="Z779" s="32"/>
    </row>
    <row r="780" spans="1:49" ht="30" customHeight="1" x14ac:dyDescent="0.25">
      <c r="A780" s="23" t="s">
        <v>3095</v>
      </c>
      <c r="B780" s="23">
        <v>740</v>
      </c>
      <c r="C780" s="35" t="s">
        <v>3065</v>
      </c>
      <c r="D780" s="1" t="s">
        <v>3066</v>
      </c>
      <c r="E780" s="25" t="s">
        <v>3096</v>
      </c>
      <c r="F780" s="26" t="s">
        <v>3097</v>
      </c>
      <c r="G780" s="37" t="s">
        <v>54</v>
      </c>
      <c r="H780" s="27" t="s">
        <v>3098</v>
      </c>
      <c r="I780" s="305">
        <v>6.6</v>
      </c>
      <c r="J780" s="28">
        <v>1</v>
      </c>
      <c r="K780" s="29">
        <f t="shared" si="65"/>
        <v>6.6</v>
      </c>
      <c r="L780" s="315">
        <f t="shared" si="66"/>
        <v>0</v>
      </c>
      <c r="M780" s="40" t="s">
        <v>208</v>
      </c>
      <c r="N780" s="30" t="s">
        <v>3099</v>
      </c>
      <c r="O780" s="31"/>
      <c r="P780" s="32"/>
      <c r="Q780" s="32"/>
      <c r="R780" s="32"/>
      <c r="S780" s="32"/>
      <c r="T780" s="32"/>
      <c r="U780" s="32"/>
      <c r="V780" s="32"/>
      <c r="W780" s="32"/>
      <c r="X780" s="32"/>
      <c r="Y780" s="32"/>
      <c r="Z780" s="32"/>
    </row>
    <row r="781" spans="1:49" ht="30" customHeight="1" x14ac:dyDescent="0.25">
      <c r="A781" s="23">
        <v>5493</v>
      </c>
      <c r="B781" s="23">
        <v>741</v>
      </c>
      <c r="C781" s="35" t="s">
        <v>3065</v>
      </c>
      <c r="D781" s="1" t="s">
        <v>3066</v>
      </c>
      <c r="E781" s="25" t="s">
        <v>3083</v>
      </c>
      <c r="F781" s="26" t="s">
        <v>3100</v>
      </c>
      <c r="G781" s="37" t="s">
        <v>117</v>
      </c>
      <c r="H781" s="27" t="s">
        <v>3101</v>
      </c>
      <c r="I781" s="305">
        <v>6.6</v>
      </c>
      <c r="J781" s="28">
        <v>1</v>
      </c>
      <c r="K781" s="29">
        <f t="shared" si="65"/>
        <v>6.6</v>
      </c>
      <c r="L781" s="315">
        <f t="shared" si="66"/>
        <v>0</v>
      </c>
      <c r="M781" s="40" t="s">
        <v>208</v>
      </c>
      <c r="N781" s="30" t="s">
        <v>3102</v>
      </c>
      <c r="O781" s="31"/>
      <c r="P781" s="32"/>
      <c r="Q781" s="32"/>
      <c r="R781" s="32"/>
      <c r="S781" s="32"/>
      <c r="T781" s="32"/>
      <c r="U781" s="32"/>
      <c r="V781" s="32"/>
      <c r="W781" s="32"/>
      <c r="X781" s="32"/>
      <c r="Y781" s="32"/>
      <c r="Z781" s="32"/>
    </row>
    <row r="782" spans="1:49" ht="30" customHeight="1" x14ac:dyDescent="0.25">
      <c r="A782" s="23" t="s">
        <v>3103</v>
      </c>
      <c r="B782" s="23">
        <v>742</v>
      </c>
      <c r="C782" s="35" t="s">
        <v>3065</v>
      </c>
      <c r="D782" s="1" t="s">
        <v>3066</v>
      </c>
      <c r="E782" s="25" t="s">
        <v>3087</v>
      </c>
      <c r="F782" s="51" t="s">
        <v>3104</v>
      </c>
      <c r="G782" s="40" t="s">
        <v>893</v>
      </c>
      <c r="H782" s="40" t="s">
        <v>3105</v>
      </c>
      <c r="I782" s="305">
        <v>6.6</v>
      </c>
      <c r="J782" s="150">
        <v>1</v>
      </c>
      <c r="K782" s="29">
        <f t="shared" si="65"/>
        <v>6.6</v>
      </c>
      <c r="L782" s="315">
        <f t="shared" si="66"/>
        <v>0</v>
      </c>
      <c r="M782" s="40" t="s">
        <v>208</v>
      </c>
      <c r="N782" s="30" t="s">
        <v>3106</v>
      </c>
      <c r="O782" s="31"/>
      <c r="P782" s="32"/>
      <c r="Q782" s="32"/>
      <c r="R782" s="32"/>
      <c r="S782" s="32"/>
      <c r="T782" s="32"/>
      <c r="U782" s="32"/>
      <c r="V782" s="32"/>
      <c r="W782" s="32"/>
      <c r="X782" s="32"/>
      <c r="Y782" s="32"/>
      <c r="Z782" s="32"/>
    </row>
    <row r="783" spans="1:49" ht="30" customHeight="1" x14ac:dyDescent="0.25">
      <c r="A783" s="23" t="s">
        <v>3107</v>
      </c>
      <c r="B783" s="23">
        <v>743</v>
      </c>
      <c r="C783" s="154" t="s">
        <v>3065</v>
      </c>
      <c r="D783" s="1" t="s">
        <v>3066</v>
      </c>
      <c r="E783" s="25" t="s">
        <v>3083</v>
      </c>
      <c r="F783" s="51" t="s">
        <v>3108</v>
      </c>
      <c r="G783" s="40" t="s">
        <v>3109</v>
      </c>
      <c r="H783" s="40" t="s">
        <v>3110</v>
      </c>
      <c r="I783" s="305">
        <v>6.6</v>
      </c>
      <c r="J783" s="28">
        <v>1</v>
      </c>
      <c r="K783" s="29">
        <f t="shared" si="65"/>
        <v>6.6</v>
      </c>
      <c r="L783" s="315">
        <f t="shared" si="66"/>
        <v>0</v>
      </c>
      <c r="M783" s="40" t="s">
        <v>208</v>
      </c>
      <c r="N783" s="30" t="s">
        <v>3111</v>
      </c>
      <c r="O783" s="88"/>
      <c r="P783" s="89"/>
      <c r="Q783" s="89"/>
      <c r="R783" s="89"/>
      <c r="S783" s="89"/>
      <c r="T783" s="89"/>
      <c r="U783" s="89"/>
      <c r="V783" s="89"/>
      <c r="W783" s="89"/>
      <c r="X783" s="155"/>
      <c r="Y783" s="156"/>
      <c r="Z783" s="137"/>
    </row>
    <row r="784" spans="1:49" ht="30" customHeight="1" x14ac:dyDescent="0.25">
      <c r="A784" s="23" t="s">
        <v>3112</v>
      </c>
      <c r="B784" s="23">
        <v>744</v>
      </c>
      <c r="C784" s="35" t="s">
        <v>3113</v>
      </c>
      <c r="D784" s="1" t="s">
        <v>3114</v>
      </c>
      <c r="E784" s="25" t="s">
        <v>3115</v>
      </c>
      <c r="F784" s="26" t="s">
        <v>3116</v>
      </c>
      <c r="G784" s="27" t="s">
        <v>43</v>
      </c>
      <c r="H784" s="27" t="s">
        <v>3117</v>
      </c>
      <c r="I784" s="305">
        <v>17.399999999999999</v>
      </c>
      <c r="J784" s="28">
        <v>1</v>
      </c>
      <c r="K784" s="29">
        <f t="shared" si="65"/>
        <v>17.399999999999999</v>
      </c>
      <c r="L784" s="315">
        <f t="shared" si="66"/>
        <v>0</v>
      </c>
      <c r="M784" s="40" t="s">
        <v>208</v>
      </c>
      <c r="N784" s="30" t="s">
        <v>3118</v>
      </c>
      <c r="O784" s="58"/>
      <c r="P784" s="59"/>
      <c r="Q784" s="59"/>
      <c r="R784" s="59"/>
      <c r="S784" s="59"/>
      <c r="T784" s="59"/>
      <c r="U784" s="59"/>
      <c r="V784" s="59"/>
      <c r="W784" s="59"/>
      <c r="X784" s="59"/>
      <c r="Y784" s="59"/>
      <c r="Z784" s="59"/>
    </row>
    <row r="785" spans="1:49" ht="35.25" customHeight="1" x14ac:dyDescent="0.25">
      <c r="A785" s="23" t="s">
        <v>3119</v>
      </c>
      <c r="B785" s="23">
        <v>745</v>
      </c>
      <c r="C785" s="35" t="s">
        <v>3113</v>
      </c>
      <c r="D785" s="1" t="s">
        <v>3114</v>
      </c>
      <c r="E785" s="25" t="s">
        <v>3115</v>
      </c>
      <c r="F785" s="26" t="s">
        <v>3120</v>
      </c>
      <c r="G785" s="27" t="s">
        <v>3121</v>
      </c>
      <c r="H785" s="27" t="s">
        <v>3122</v>
      </c>
      <c r="I785" s="305">
        <v>17.399999999999999</v>
      </c>
      <c r="J785" s="150">
        <v>1</v>
      </c>
      <c r="K785" s="29">
        <f t="shared" si="65"/>
        <v>17.399999999999999</v>
      </c>
      <c r="L785" s="315">
        <f t="shared" si="66"/>
        <v>0</v>
      </c>
      <c r="M785" s="40" t="s">
        <v>208</v>
      </c>
      <c r="N785" s="30" t="s">
        <v>3123</v>
      </c>
      <c r="O785" s="58"/>
      <c r="P785" s="59"/>
      <c r="Q785" s="59"/>
      <c r="R785" s="59"/>
      <c r="S785" s="59"/>
      <c r="T785" s="59"/>
      <c r="U785" s="59"/>
      <c r="V785" s="59"/>
      <c r="W785" s="59"/>
      <c r="X785" s="59"/>
      <c r="Y785" s="59"/>
      <c r="Z785" s="59"/>
    </row>
    <row r="786" spans="1:49" ht="30" customHeight="1" x14ac:dyDescent="0.25">
      <c r="A786" s="23">
        <v>8754</v>
      </c>
      <c r="B786" s="23">
        <v>746</v>
      </c>
      <c r="C786" s="35" t="s">
        <v>3113</v>
      </c>
      <c r="D786" s="1" t="s">
        <v>3114</v>
      </c>
      <c r="E786" s="25" t="s">
        <v>3115</v>
      </c>
      <c r="F786" s="94" t="s">
        <v>3124</v>
      </c>
      <c r="G786" s="37" t="s">
        <v>3125</v>
      </c>
      <c r="H786" s="27" t="s">
        <v>3126</v>
      </c>
      <c r="I786" s="305">
        <v>17.399999999999999</v>
      </c>
      <c r="J786" s="28">
        <v>1</v>
      </c>
      <c r="K786" s="29">
        <f t="shared" si="65"/>
        <v>17.399999999999999</v>
      </c>
      <c r="L786" s="315">
        <f t="shared" si="66"/>
        <v>0</v>
      </c>
      <c r="M786" s="40" t="s">
        <v>208</v>
      </c>
      <c r="N786" s="30" t="s">
        <v>3127</v>
      </c>
      <c r="O786" s="58"/>
      <c r="P786" s="59"/>
      <c r="Q786" s="59"/>
      <c r="R786" s="59"/>
      <c r="S786" s="59"/>
      <c r="T786" s="59"/>
      <c r="U786" s="59"/>
      <c r="V786" s="59"/>
      <c r="W786" s="59"/>
      <c r="X786" s="59"/>
      <c r="Y786" s="59"/>
      <c r="Z786" s="59"/>
    </row>
    <row r="787" spans="1:49" ht="34.5" customHeight="1" x14ac:dyDescent="0.25">
      <c r="A787" s="23" t="s">
        <v>3128</v>
      </c>
      <c r="B787" s="23">
        <v>747</v>
      </c>
      <c r="C787" s="35" t="s">
        <v>3113</v>
      </c>
      <c r="D787" s="1" t="s">
        <v>3114</v>
      </c>
      <c r="E787" s="25" t="s">
        <v>3115</v>
      </c>
      <c r="F787" s="26" t="s">
        <v>3129</v>
      </c>
      <c r="G787" s="27" t="s">
        <v>3130</v>
      </c>
      <c r="H787" s="27" t="s">
        <v>3131</v>
      </c>
      <c r="I787" s="305">
        <v>17.399999999999999</v>
      </c>
      <c r="J787" s="28">
        <v>1</v>
      </c>
      <c r="K787" s="29">
        <f t="shared" si="65"/>
        <v>17.399999999999999</v>
      </c>
      <c r="L787" s="315">
        <f t="shared" si="66"/>
        <v>0</v>
      </c>
      <c r="M787" s="40" t="s">
        <v>208</v>
      </c>
      <c r="N787" s="30" t="s">
        <v>3132</v>
      </c>
      <c r="O787" s="58"/>
      <c r="P787" s="59"/>
      <c r="Q787" s="59"/>
      <c r="R787" s="59"/>
      <c r="S787" s="59"/>
      <c r="T787" s="59"/>
      <c r="U787" s="59"/>
      <c r="V787" s="59"/>
      <c r="W787" s="59"/>
      <c r="X787" s="59"/>
      <c r="Y787" s="59"/>
      <c r="Z787" s="59"/>
    </row>
    <row r="788" spans="1:49" ht="30" customHeight="1" x14ac:dyDescent="0.25">
      <c r="A788" s="23" t="s">
        <v>3133</v>
      </c>
      <c r="B788" s="23">
        <v>748</v>
      </c>
      <c r="C788" s="35" t="s">
        <v>3113</v>
      </c>
      <c r="D788" s="1" t="s">
        <v>3114</v>
      </c>
      <c r="E788" s="25" t="s">
        <v>3115</v>
      </c>
      <c r="F788" s="26" t="s">
        <v>3134</v>
      </c>
      <c r="G788" s="27" t="s">
        <v>54</v>
      </c>
      <c r="H788" s="27" t="s">
        <v>3135</v>
      </c>
      <c r="I788" s="305">
        <v>17.399999999999999</v>
      </c>
      <c r="J788" s="150">
        <v>1</v>
      </c>
      <c r="K788" s="29">
        <f t="shared" si="65"/>
        <v>17.399999999999999</v>
      </c>
      <c r="L788" s="315">
        <f t="shared" si="66"/>
        <v>0</v>
      </c>
      <c r="M788" s="40" t="s">
        <v>208</v>
      </c>
      <c r="N788" s="30" t="s">
        <v>3136</v>
      </c>
      <c r="O788" s="58"/>
      <c r="P788" s="59"/>
      <c r="Q788" s="59"/>
      <c r="R788" s="59"/>
      <c r="S788" s="59"/>
      <c r="T788" s="59"/>
      <c r="U788" s="59"/>
      <c r="V788" s="59"/>
      <c r="W788" s="59"/>
      <c r="X788" s="59"/>
      <c r="Y788" s="59"/>
      <c r="Z788" s="59"/>
    </row>
    <row r="789" spans="1:49" ht="30" customHeight="1" x14ac:dyDescent="0.25">
      <c r="A789" s="23" t="s">
        <v>3137</v>
      </c>
      <c r="B789" s="23">
        <v>749</v>
      </c>
      <c r="C789" s="35" t="s">
        <v>3113</v>
      </c>
      <c r="D789" s="1" t="s">
        <v>3114</v>
      </c>
      <c r="E789" s="25" t="s">
        <v>3115</v>
      </c>
      <c r="F789" s="26" t="s">
        <v>3138</v>
      </c>
      <c r="G789" s="27" t="s">
        <v>29</v>
      </c>
      <c r="H789" s="27" t="s">
        <v>3139</v>
      </c>
      <c r="I789" s="305">
        <v>17.399999999999999</v>
      </c>
      <c r="J789" s="28">
        <v>1</v>
      </c>
      <c r="K789" s="29">
        <f t="shared" si="65"/>
        <v>17.399999999999999</v>
      </c>
      <c r="L789" s="315">
        <f t="shared" si="66"/>
        <v>0</v>
      </c>
      <c r="M789" s="40" t="s">
        <v>208</v>
      </c>
      <c r="N789" s="30" t="s">
        <v>3140</v>
      </c>
      <c r="O789" s="58"/>
      <c r="P789" s="59"/>
      <c r="Q789" s="59"/>
      <c r="R789" s="59"/>
      <c r="S789" s="59"/>
      <c r="T789" s="59"/>
      <c r="U789" s="59"/>
      <c r="V789" s="59"/>
      <c r="W789" s="59"/>
      <c r="X789" s="59"/>
      <c r="Y789" s="59"/>
      <c r="Z789" s="59"/>
    </row>
    <row r="790" spans="1:49" ht="30" customHeight="1" x14ac:dyDescent="0.25">
      <c r="A790" s="23" t="s">
        <v>3141</v>
      </c>
      <c r="B790" s="23">
        <v>750</v>
      </c>
      <c r="C790" s="35" t="s">
        <v>3113</v>
      </c>
      <c r="D790" s="1" t="s">
        <v>3114</v>
      </c>
      <c r="E790" s="25" t="s">
        <v>3115</v>
      </c>
      <c r="F790" s="26" t="s">
        <v>3142</v>
      </c>
      <c r="G790" s="27" t="s">
        <v>3143</v>
      </c>
      <c r="H790" s="64" t="s">
        <v>3144</v>
      </c>
      <c r="I790" s="305">
        <v>17.399999999999999</v>
      </c>
      <c r="J790" s="28">
        <v>1</v>
      </c>
      <c r="K790" s="29">
        <f t="shared" si="65"/>
        <v>17.399999999999999</v>
      </c>
      <c r="L790" s="315">
        <f t="shared" si="66"/>
        <v>0</v>
      </c>
      <c r="M790" s="40" t="s">
        <v>208</v>
      </c>
      <c r="N790" s="30" t="s">
        <v>3145</v>
      </c>
      <c r="O790" s="58"/>
      <c r="P790" s="59"/>
      <c r="Q790" s="59"/>
      <c r="R790" s="59"/>
      <c r="S790" s="59"/>
      <c r="T790" s="59"/>
      <c r="U790" s="59"/>
      <c r="V790" s="59"/>
      <c r="W790" s="59"/>
      <c r="X790" s="59"/>
      <c r="Y790" s="59"/>
      <c r="Z790" s="59"/>
    </row>
    <row r="791" spans="1:49" ht="30" customHeight="1" x14ac:dyDescent="0.25">
      <c r="A791" s="23">
        <v>5393</v>
      </c>
      <c r="B791" s="23">
        <v>751</v>
      </c>
      <c r="C791" s="35" t="s">
        <v>3146</v>
      </c>
      <c r="D791" s="1" t="s">
        <v>3147</v>
      </c>
      <c r="E791" s="25" t="s">
        <v>3148</v>
      </c>
      <c r="F791" s="26" t="s">
        <v>3149</v>
      </c>
      <c r="G791" s="37" t="s">
        <v>117</v>
      </c>
      <c r="H791" s="27" t="s">
        <v>3150</v>
      </c>
      <c r="I791" s="305">
        <v>8.4</v>
      </c>
      <c r="J791" s="28">
        <v>0.75</v>
      </c>
      <c r="K791" s="29">
        <f t="shared" si="65"/>
        <v>6.3000000000000007</v>
      </c>
      <c r="L791" s="315">
        <f t="shared" si="66"/>
        <v>2.0999999999999996</v>
      </c>
      <c r="M791" s="40" t="s">
        <v>208</v>
      </c>
      <c r="N791" s="30" t="s">
        <v>3151</v>
      </c>
      <c r="O791" s="31"/>
      <c r="P791" s="32"/>
      <c r="Q791" s="32"/>
      <c r="R791" s="32"/>
      <c r="S791" s="32"/>
      <c r="T791" s="32"/>
      <c r="U791" s="32"/>
      <c r="V791" s="32"/>
      <c r="W791" s="32"/>
      <c r="X791" s="32"/>
      <c r="Y791" s="32"/>
      <c r="Z791" s="32"/>
    </row>
    <row r="792" spans="1:49" ht="30" customHeight="1" x14ac:dyDescent="0.25">
      <c r="A792" s="23">
        <v>439</v>
      </c>
      <c r="B792" s="23">
        <v>752</v>
      </c>
      <c r="C792" s="35" t="s">
        <v>3146</v>
      </c>
      <c r="D792" s="1" t="s">
        <v>3147</v>
      </c>
      <c r="E792" s="25" t="s">
        <v>3148</v>
      </c>
      <c r="F792" s="51" t="s">
        <v>3152</v>
      </c>
      <c r="G792" s="40" t="s">
        <v>893</v>
      </c>
      <c r="H792" s="40" t="s">
        <v>3153</v>
      </c>
      <c r="I792" s="305">
        <v>8.4</v>
      </c>
      <c r="J792" s="28">
        <v>0.75</v>
      </c>
      <c r="K792" s="29">
        <f t="shared" si="65"/>
        <v>6.3000000000000007</v>
      </c>
      <c r="L792" s="315">
        <f t="shared" si="66"/>
        <v>2.0999999999999996</v>
      </c>
      <c r="M792" s="40" t="s">
        <v>208</v>
      </c>
      <c r="N792" s="30" t="s">
        <v>3154</v>
      </c>
      <c r="O792" s="31"/>
      <c r="P792" s="32"/>
      <c r="Q792" s="32"/>
      <c r="R792" s="32"/>
      <c r="S792" s="32"/>
      <c r="T792" s="32"/>
      <c r="U792" s="32"/>
      <c r="V792" s="32"/>
      <c r="W792" s="32"/>
      <c r="X792" s="32"/>
      <c r="Y792" s="32"/>
      <c r="Z792" s="32"/>
    </row>
    <row r="793" spans="1:49" ht="30" customHeight="1" x14ac:dyDescent="0.25">
      <c r="A793" s="23">
        <v>5791</v>
      </c>
      <c r="B793" s="23">
        <v>753</v>
      </c>
      <c r="C793" s="35" t="s">
        <v>3146</v>
      </c>
      <c r="D793" s="1" t="s">
        <v>3147</v>
      </c>
      <c r="E793" s="25" t="s">
        <v>3155</v>
      </c>
      <c r="F793" s="94" t="s">
        <v>3156</v>
      </c>
      <c r="G793" s="37" t="s">
        <v>54</v>
      </c>
      <c r="H793" s="27" t="s">
        <v>3157</v>
      </c>
      <c r="I793" s="305">
        <v>9</v>
      </c>
      <c r="J793" s="28">
        <v>0.75</v>
      </c>
      <c r="K793" s="29">
        <f t="shared" si="65"/>
        <v>6.75</v>
      </c>
      <c r="L793" s="315">
        <f t="shared" si="66"/>
        <v>2.25</v>
      </c>
      <c r="M793" s="40" t="s">
        <v>208</v>
      </c>
      <c r="N793" s="30" t="s">
        <v>3158</v>
      </c>
      <c r="O793" s="31"/>
      <c r="P793" s="32"/>
      <c r="Q793" s="32"/>
      <c r="R793" s="32"/>
      <c r="S793" s="32"/>
      <c r="T793" s="32"/>
      <c r="U793" s="32"/>
      <c r="V793" s="32"/>
      <c r="W793" s="32"/>
      <c r="X793" s="32"/>
      <c r="Y793" s="32"/>
      <c r="Z793" s="32"/>
    </row>
    <row r="794" spans="1:49" ht="30" customHeight="1" x14ac:dyDescent="0.25">
      <c r="A794" s="23" t="s">
        <v>3159</v>
      </c>
      <c r="B794" s="23">
        <v>754</v>
      </c>
      <c r="C794" s="35" t="s">
        <v>3160</v>
      </c>
      <c r="D794" s="1" t="s">
        <v>3161</v>
      </c>
      <c r="E794" s="33" t="s">
        <v>3162</v>
      </c>
      <c r="F794" s="26" t="s">
        <v>3163</v>
      </c>
      <c r="G794" s="37" t="s">
        <v>29</v>
      </c>
      <c r="H794" s="27" t="s">
        <v>3164</v>
      </c>
      <c r="I794" s="305">
        <v>14.1</v>
      </c>
      <c r="J794" s="28">
        <v>0.75</v>
      </c>
      <c r="K794" s="29">
        <f t="shared" si="65"/>
        <v>10.574999999999999</v>
      </c>
      <c r="L794" s="315">
        <f t="shared" si="66"/>
        <v>3.5250000000000004</v>
      </c>
      <c r="M794" s="40" t="s">
        <v>208</v>
      </c>
      <c r="N794" s="30" t="s">
        <v>3165</v>
      </c>
      <c r="O794" s="31"/>
      <c r="P794" s="32"/>
      <c r="Q794" s="32"/>
      <c r="R794" s="32"/>
      <c r="S794" s="32"/>
      <c r="T794" s="32"/>
      <c r="U794" s="32"/>
      <c r="V794" s="32"/>
      <c r="W794" s="32"/>
      <c r="X794" s="32"/>
      <c r="Y794" s="32"/>
      <c r="Z794" s="32"/>
    </row>
    <row r="795" spans="1:49" ht="30" customHeight="1" x14ac:dyDescent="0.25">
      <c r="A795" s="23">
        <v>9696</v>
      </c>
      <c r="B795" s="23">
        <v>755</v>
      </c>
      <c r="C795" s="35" t="s">
        <v>3160</v>
      </c>
      <c r="D795" s="1" t="s">
        <v>3161</v>
      </c>
      <c r="E795" s="25" t="s">
        <v>3162</v>
      </c>
      <c r="F795" s="26" t="s">
        <v>3166</v>
      </c>
      <c r="G795" s="37" t="s">
        <v>3167</v>
      </c>
      <c r="H795" s="27" t="s">
        <v>3168</v>
      </c>
      <c r="I795" s="305">
        <v>14.1</v>
      </c>
      <c r="J795" s="28">
        <v>0.75</v>
      </c>
      <c r="K795" s="29">
        <f t="shared" si="65"/>
        <v>10.574999999999999</v>
      </c>
      <c r="L795" s="315">
        <f t="shared" si="66"/>
        <v>3.5250000000000004</v>
      </c>
      <c r="M795" s="40" t="s">
        <v>208</v>
      </c>
      <c r="N795" s="30" t="s">
        <v>3169</v>
      </c>
      <c r="O795" s="31"/>
      <c r="P795" s="32"/>
      <c r="Q795" s="32"/>
      <c r="R795" s="32"/>
      <c r="S795" s="32"/>
      <c r="T795" s="32"/>
      <c r="U795" s="32"/>
      <c r="V795" s="32"/>
      <c r="W795" s="32"/>
      <c r="X795" s="32"/>
      <c r="Y795" s="32"/>
      <c r="Z795" s="32"/>
    </row>
    <row r="796" spans="1:49" ht="30" customHeight="1" x14ac:dyDescent="0.25">
      <c r="A796" s="23" t="s">
        <v>3170</v>
      </c>
      <c r="B796" s="23">
        <v>756</v>
      </c>
      <c r="C796" s="35" t="s">
        <v>3160</v>
      </c>
      <c r="D796" s="1" t="s">
        <v>3161</v>
      </c>
      <c r="E796" s="25" t="s">
        <v>3162</v>
      </c>
      <c r="F796" s="26" t="s">
        <v>3171</v>
      </c>
      <c r="G796" s="37" t="s">
        <v>54</v>
      </c>
      <c r="H796" s="27" t="s">
        <v>3172</v>
      </c>
      <c r="I796" s="305">
        <v>14.1</v>
      </c>
      <c r="J796" s="28">
        <v>0.75</v>
      </c>
      <c r="K796" s="29">
        <f t="shared" si="65"/>
        <v>10.574999999999999</v>
      </c>
      <c r="L796" s="315">
        <f t="shared" si="66"/>
        <v>3.5250000000000004</v>
      </c>
      <c r="M796" s="40" t="s">
        <v>208</v>
      </c>
      <c r="N796" s="30" t="s">
        <v>3173</v>
      </c>
      <c r="O796" s="31"/>
      <c r="P796" s="32"/>
      <c r="Q796" s="32"/>
      <c r="R796" s="32"/>
      <c r="S796" s="32"/>
      <c r="T796" s="32"/>
      <c r="U796" s="32"/>
      <c r="V796" s="32"/>
      <c r="W796" s="32"/>
      <c r="X796" s="32"/>
      <c r="Y796" s="32"/>
      <c r="Z796" s="32"/>
    </row>
    <row r="797" spans="1:49" ht="30" customHeight="1" x14ac:dyDescent="0.25">
      <c r="A797" s="23" t="s">
        <v>3174</v>
      </c>
      <c r="B797" s="23">
        <v>757</v>
      </c>
      <c r="C797" s="35" t="s">
        <v>3160</v>
      </c>
      <c r="D797" s="1" t="s">
        <v>3161</v>
      </c>
      <c r="E797" s="25" t="s">
        <v>3162</v>
      </c>
      <c r="F797" s="26" t="s">
        <v>3175</v>
      </c>
      <c r="G797" s="27" t="s">
        <v>43</v>
      </c>
      <c r="H797" s="27" t="s">
        <v>3176</v>
      </c>
      <c r="I797" s="305">
        <v>14.1</v>
      </c>
      <c r="J797" s="28">
        <v>0.75</v>
      </c>
      <c r="K797" s="29">
        <f t="shared" si="65"/>
        <v>10.574999999999999</v>
      </c>
      <c r="L797" s="315">
        <f t="shared" si="66"/>
        <v>3.5250000000000004</v>
      </c>
      <c r="M797" s="40" t="s">
        <v>208</v>
      </c>
      <c r="N797" s="30" t="s">
        <v>3177</v>
      </c>
      <c r="O797" s="31"/>
      <c r="P797" s="32"/>
      <c r="Q797" s="32"/>
      <c r="R797" s="32"/>
      <c r="S797" s="32"/>
      <c r="T797" s="32"/>
      <c r="U797" s="32"/>
      <c r="V797" s="32"/>
      <c r="W797" s="32"/>
      <c r="X797" s="32"/>
      <c r="Y797" s="32"/>
      <c r="Z797" s="32"/>
    </row>
    <row r="798" spans="1:49" ht="30" customHeight="1" x14ac:dyDescent="0.25">
      <c r="A798" s="23">
        <v>5551</v>
      </c>
      <c r="B798" s="23">
        <v>758</v>
      </c>
      <c r="C798" s="35" t="s">
        <v>3160</v>
      </c>
      <c r="D798" s="1" t="s">
        <v>3161</v>
      </c>
      <c r="E798" s="25" t="s">
        <v>3162</v>
      </c>
      <c r="F798" s="94" t="s">
        <v>3178</v>
      </c>
      <c r="G798" s="37" t="s">
        <v>3125</v>
      </c>
      <c r="H798" s="27" t="s">
        <v>3179</v>
      </c>
      <c r="I798" s="305">
        <v>14.1</v>
      </c>
      <c r="J798" s="28">
        <v>0.75</v>
      </c>
      <c r="K798" s="29">
        <f t="shared" si="65"/>
        <v>10.574999999999999</v>
      </c>
      <c r="L798" s="315">
        <f t="shared" si="66"/>
        <v>3.5250000000000004</v>
      </c>
      <c r="M798" s="40" t="s">
        <v>208</v>
      </c>
      <c r="N798" s="30" t="s">
        <v>3180</v>
      </c>
      <c r="O798" s="31"/>
      <c r="P798" s="32"/>
      <c r="Q798" s="32"/>
      <c r="R798" s="32"/>
      <c r="S798" s="32"/>
      <c r="T798" s="32"/>
      <c r="U798" s="32"/>
      <c r="V798" s="32"/>
      <c r="W798" s="32"/>
      <c r="X798" s="32"/>
      <c r="Y798" s="32"/>
      <c r="Z798" s="32"/>
    </row>
    <row r="799" spans="1:49" ht="30" customHeight="1" x14ac:dyDescent="0.25">
      <c r="A799" s="23" t="s">
        <v>3181</v>
      </c>
      <c r="B799" s="23">
        <v>759</v>
      </c>
      <c r="C799" s="35" t="s">
        <v>3160</v>
      </c>
      <c r="D799" s="1" t="s">
        <v>3161</v>
      </c>
      <c r="E799" s="25" t="s">
        <v>3162</v>
      </c>
      <c r="F799" s="26" t="s">
        <v>3182</v>
      </c>
      <c r="G799" s="37" t="s">
        <v>117</v>
      </c>
      <c r="H799" s="27" t="s">
        <v>3183</v>
      </c>
      <c r="I799" s="305">
        <v>14.1</v>
      </c>
      <c r="J799" s="28">
        <v>0.75</v>
      </c>
      <c r="K799" s="29">
        <f t="shared" si="65"/>
        <v>10.574999999999999</v>
      </c>
      <c r="L799" s="315">
        <f t="shared" si="66"/>
        <v>3.5250000000000004</v>
      </c>
      <c r="M799" s="40" t="s">
        <v>208</v>
      </c>
      <c r="N799" s="30" t="s">
        <v>3184</v>
      </c>
      <c r="O799" s="31"/>
      <c r="P799" s="32"/>
      <c r="Q799" s="32"/>
      <c r="R799" s="32"/>
      <c r="S799" s="32"/>
      <c r="T799" s="32"/>
      <c r="U799" s="32"/>
      <c r="V799" s="32"/>
      <c r="W799" s="32"/>
      <c r="X799" s="32"/>
      <c r="Y799" s="32"/>
      <c r="Z799" s="32"/>
    </row>
    <row r="800" spans="1:49" ht="30" customHeight="1" x14ac:dyDescent="0.25">
      <c r="A800" s="8"/>
      <c r="B800" s="9"/>
      <c r="C800" s="63" t="s">
        <v>3185</v>
      </c>
      <c r="D800" s="8" t="s">
        <v>3186</v>
      </c>
      <c r="E800" s="12"/>
      <c r="F800" s="110"/>
      <c r="G800" s="111"/>
      <c r="H800" s="112"/>
      <c r="I800" s="16"/>
      <c r="J800" s="12"/>
      <c r="K800" s="16"/>
      <c r="L800" s="12"/>
      <c r="M800" s="12"/>
      <c r="N800" s="19"/>
      <c r="O800" s="20"/>
      <c r="P800" s="21"/>
      <c r="Q800" s="21"/>
      <c r="R800" s="21"/>
      <c r="S800" s="21"/>
      <c r="T800" s="21"/>
      <c r="U800" s="21"/>
      <c r="V800" s="21"/>
      <c r="W800" s="21"/>
      <c r="X800" s="21"/>
      <c r="Y800" s="21"/>
      <c r="Z800" s="21"/>
      <c r="AA800" s="22"/>
      <c r="AB800" s="22"/>
      <c r="AC800" s="22"/>
      <c r="AD800" s="22"/>
      <c r="AE800" s="22"/>
      <c r="AF800" s="22"/>
      <c r="AG800" s="22"/>
      <c r="AH800" s="22"/>
      <c r="AI800" s="22"/>
      <c r="AJ800" s="22"/>
      <c r="AK800" s="22"/>
      <c r="AL800" s="22"/>
      <c r="AM800" s="22"/>
      <c r="AN800" s="22"/>
      <c r="AO800" s="22"/>
      <c r="AP800" s="22"/>
      <c r="AQ800" s="22"/>
      <c r="AR800" s="22"/>
      <c r="AS800" s="22"/>
      <c r="AT800" s="22"/>
      <c r="AU800" s="22"/>
      <c r="AV800" s="22"/>
      <c r="AW800" s="22"/>
    </row>
    <row r="801" spans="1:49" ht="30" customHeight="1" x14ac:dyDescent="0.25">
      <c r="A801" s="8"/>
      <c r="B801" s="9"/>
      <c r="C801" s="63" t="s">
        <v>3187</v>
      </c>
      <c r="D801" s="8" t="s">
        <v>3188</v>
      </c>
      <c r="E801" s="12"/>
      <c r="F801" s="110"/>
      <c r="G801" s="111"/>
      <c r="H801" s="112"/>
      <c r="I801" s="16"/>
      <c r="J801" s="12"/>
      <c r="K801" s="16"/>
      <c r="L801" s="12"/>
      <c r="M801" s="12"/>
      <c r="N801" s="19"/>
      <c r="O801" s="20"/>
      <c r="P801" s="21"/>
      <c r="Q801" s="21"/>
      <c r="R801" s="21"/>
      <c r="S801" s="21"/>
      <c r="T801" s="21"/>
      <c r="U801" s="21"/>
      <c r="V801" s="21"/>
      <c r="W801" s="21"/>
      <c r="X801" s="21"/>
      <c r="Y801" s="21"/>
      <c r="Z801" s="21"/>
      <c r="AA801" s="22"/>
      <c r="AB801" s="22"/>
      <c r="AC801" s="22"/>
      <c r="AD801" s="22"/>
      <c r="AE801" s="22"/>
      <c r="AF801" s="22"/>
      <c r="AG801" s="22"/>
      <c r="AH801" s="22"/>
      <c r="AI801" s="22"/>
      <c r="AJ801" s="22"/>
      <c r="AK801" s="22"/>
      <c r="AL801" s="22"/>
      <c r="AM801" s="22"/>
      <c r="AN801" s="22"/>
      <c r="AO801" s="22"/>
      <c r="AP801" s="22"/>
      <c r="AQ801" s="22"/>
      <c r="AR801" s="22"/>
      <c r="AS801" s="22"/>
      <c r="AT801" s="22"/>
      <c r="AU801" s="22"/>
      <c r="AV801" s="22"/>
      <c r="AW801" s="22"/>
    </row>
    <row r="802" spans="1:49" ht="38.25" customHeight="1" x14ac:dyDescent="0.25">
      <c r="A802" s="23">
        <v>5820</v>
      </c>
      <c r="B802" s="23">
        <v>760</v>
      </c>
      <c r="C802" s="35" t="s">
        <v>3189</v>
      </c>
      <c r="D802" s="1" t="s">
        <v>3190</v>
      </c>
      <c r="E802" s="25" t="s">
        <v>3191</v>
      </c>
      <c r="F802" s="94" t="s">
        <v>3192</v>
      </c>
      <c r="G802" s="40" t="s">
        <v>308</v>
      </c>
      <c r="H802" s="27" t="s">
        <v>3193</v>
      </c>
      <c r="I802" s="305">
        <v>63.6</v>
      </c>
      <c r="J802" s="28">
        <v>0.5</v>
      </c>
      <c r="K802" s="29">
        <f>I802*J802</f>
        <v>31.8</v>
      </c>
      <c r="L802" s="315">
        <f>I802-K802</f>
        <v>31.8</v>
      </c>
      <c r="M802" s="30" t="s">
        <v>292</v>
      </c>
      <c r="N802" s="30" t="s">
        <v>3194</v>
      </c>
      <c r="O802" s="31"/>
      <c r="P802" s="32"/>
      <c r="Q802" s="32"/>
      <c r="R802" s="32"/>
      <c r="S802" s="32"/>
      <c r="T802" s="32"/>
      <c r="U802" s="32"/>
      <c r="V802" s="32"/>
      <c r="W802" s="32"/>
      <c r="X802" s="32"/>
      <c r="Y802" s="32"/>
      <c r="Z802" s="32"/>
    </row>
    <row r="803" spans="1:49" ht="30" customHeight="1" x14ac:dyDescent="0.25">
      <c r="A803" s="8"/>
      <c r="B803" s="157"/>
      <c r="C803" s="158" t="s">
        <v>3195</v>
      </c>
      <c r="D803" s="11" t="s">
        <v>3196</v>
      </c>
      <c r="E803" s="12"/>
      <c r="F803" s="157"/>
      <c r="G803" s="159"/>
      <c r="H803" s="82"/>
      <c r="I803" s="16"/>
      <c r="J803" s="12"/>
      <c r="K803" s="16"/>
      <c r="L803" s="147"/>
      <c r="M803" s="12"/>
      <c r="N803" s="19"/>
      <c r="O803" s="20"/>
      <c r="P803" s="21"/>
      <c r="Q803" s="21"/>
      <c r="R803" s="21"/>
      <c r="S803" s="21"/>
      <c r="T803" s="21"/>
      <c r="U803" s="21"/>
      <c r="V803" s="21"/>
      <c r="W803" s="21"/>
      <c r="X803" s="21"/>
      <c r="Y803" s="21"/>
      <c r="Z803" s="21"/>
      <c r="AA803" s="22"/>
      <c r="AB803" s="22"/>
      <c r="AC803" s="22"/>
      <c r="AD803" s="22"/>
      <c r="AE803" s="22"/>
      <c r="AF803" s="22"/>
      <c r="AG803" s="22"/>
      <c r="AH803" s="22"/>
      <c r="AI803" s="22"/>
      <c r="AJ803" s="22"/>
      <c r="AK803" s="22"/>
      <c r="AL803" s="22"/>
      <c r="AM803" s="22"/>
      <c r="AN803" s="22"/>
      <c r="AO803" s="22"/>
      <c r="AP803" s="22"/>
      <c r="AQ803" s="22"/>
      <c r="AR803" s="22"/>
      <c r="AS803" s="22"/>
      <c r="AT803" s="22"/>
      <c r="AU803" s="22"/>
      <c r="AV803" s="22"/>
      <c r="AW803" s="22"/>
    </row>
    <row r="804" spans="1:49" ht="30" customHeight="1" x14ac:dyDescent="0.25">
      <c r="A804" s="34" t="s">
        <v>3197</v>
      </c>
      <c r="B804" s="23">
        <v>761</v>
      </c>
      <c r="C804" s="24" t="s">
        <v>3198</v>
      </c>
      <c r="D804" s="51" t="s">
        <v>3199</v>
      </c>
      <c r="E804" s="25" t="s">
        <v>868</v>
      </c>
      <c r="F804" s="26" t="s">
        <v>3200</v>
      </c>
      <c r="G804" s="37" t="s">
        <v>39</v>
      </c>
      <c r="H804" s="37" t="s">
        <v>3201</v>
      </c>
      <c r="I804" s="306">
        <v>22.53</v>
      </c>
      <c r="J804" s="65">
        <v>1</v>
      </c>
      <c r="K804" s="66">
        <f t="shared" ref="K804:K809" si="67">I804*J804</f>
        <v>22.53</v>
      </c>
      <c r="L804" s="316">
        <f t="shared" ref="L804:L809" si="68">I804-K804</f>
        <v>0</v>
      </c>
      <c r="M804" s="67" t="s">
        <v>25</v>
      </c>
      <c r="N804" s="67" t="s">
        <v>3202</v>
      </c>
      <c r="O804" s="20"/>
      <c r="P804" s="21"/>
      <c r="Q804" s="21"/>
      <c r="R804" s="21"/>
      <c r="S804" s="21"/>
      <c r="T804" s="21"/>
      <c r="U804" s="21"/>
      <c r="V804" s="21"/>
      <c r="W804" s="21"/>
      <c r="X804" s="21"/>
      <c r="Y804" s="21"/>
      <c r="Z804" s="21"/>
      <c r="AA804" s="22"/>
      <c r="AB804" s="22"/>
      <c r="AC804" s="22"/>
      <c r="AD804" s="22"/>
      <c r="AE804" s="22"/>
      <c r="AF804" s="22"/>
      <c r="AG804" s="22"/>
      <c r="AH804" s="22"/>
      <c r="AI804" s="22"/>
      <c r="AJ804" s="22"/>
      <c r="AK804" s="22"/>
      <c r="AL804" s="22"/>
      <c r="AM804" s="22"/>
      <c r="AN804" s="22"/>
      <c r="AO804" s="22"/>
      <c r="AP804" s="22"/>
      <c r="AQ804" s="22"/>
      <c r="AR804" s="22"/>
      <c r="AS804" s="22"/>
      <c r="AT804" s="22"/>
      <c r="AU804" s="22"/>
      <c r="AV804" s="22"/>
      <c r="AW804" s="22"/>
    </row>
    <row r="805" spans="1:49" ht="30" customHeight="1" x14ac:dyDescent="0.25">
      <c r="A805" s="23" t="s">
        <v>3203</v>
      </c>
      <c r="B805" s="23">
        <v>762</v>
      </c>
      <c r="C805" s="35" t="s">
        <v>3198</v>
      </c>
      <c r="D805" s="1" t="s">
        <v>3199</v>
      </c>
      <c r="E805" s="25" t="s">
        <v>1799</v>
      </c>
      <c r="F805" s="51" t="s">
        <v>3200</v>
      </c>
      <c r="G805" s="37" t="s">
        <v>39</v>
      </c>
      <c r="H805" s="27" t="s">
        <v>3204</v>
      </c>
      <c r="I805" s="305">
        <v>86.4</v>
      </c>
      <c r="J805" s="48">
        <v>1</v>
      </c>
      <c r="K805" s="29">
        <f t="shared" si="67"/>
        <v>86.4</v>
      </c>
      <c r="L805" s="315">
        <f t="shared" si="68"/>
        <v>0</v>
      </c>
      <c r="M805" s="30" t="s">
        <v>25</v>
      </c>
      <c r="N805" s="30" t="s">
        <v>3205</v>
      </c>
      <c r="O805" s="31"/>
      <c r="P805" s="32"/>
      <c r="Q805" s="32"/>
      <c r="R805" s="32"/>
      <c r="S805" s="32"/>
      <c r="T805" s="32"/>
      <c r="U805" s="32"/>
      <c r="V805" s="32"/>
      <c r="W805" s="32"/>
      <c r="X805" s="32"/>
      <c r="Y805" s="32"/>
      <c r="Z805" s="32"/>
    </row>
    <row r="806" spans="1:49" ht="30" customHeight="1" x14ac:dyDescent="0.25">
      <c r="A806" s="23">
        <v>8219</v>
      </c>
      <c r="B806" s="23">
        <v>763</v>
      </c>
      <c r="C806" s="35" t="s">
        <v>3206</v>
      </c>
      <c r="D806" s="1" t="s">
        <v>3207</v>
      </c>
      <c r="E806" s="25" t="s">
        <v>1869</v>
      </c>
      <c r="F806" s="26" t="s">
        <v>3208</v>
      </c>
      <c r="G806" s="27" t="s">
        <v>1118</v>
      </c>
      <c r="H806" s="40" t="s">
        <v>3209</v>
      </c>
      <c r="I806" s="305">
        <v>3.75</v>
      </c>
      <c r="J806" s="48">
        <v>1</v>
      </c>
      <c r="K806" s="29">
        <f t="shared" si="67"/>
        <v>3.75</v>
      </c>
      <c r="L806" s="315">
        <f t="shared" si="68"/>
        <v>0</v>
      </c>
      <c r="M806" s="40" t="s">
        <v>208</v>
      </c>
      <c r="N806" s="67" t="s">
        <v>3210</v>
      </c>
      <c r="O806" s="160"/>
      <c r="P806" s="161"/>
      <c r="Q806" s="161"/>
      <c r="R806" s="161"/>
      <c r="S806" s="161"/>
      <c r="T806" s="161"/>
      <c r="U806" s="161"/>
      <c r="V806" s="161"/>
      <c r="W806" s="161"/>
      <c r="X806" s="161"/>
      <c r="Y806" s="161"/>
      <c r="Z806" s="161"/>
    </row>
    <row r="807" spans="1:49" ht="41.25" customHeight="1" x14ac:dyDescent="0.25">
      <c r="A807" s="23">
        <v>8220</v>
      </c>
      <c r="B807" s="23">
        <v>764</v>
      </c>
      <c r="C807" s="35" t="s">
        <v>3206</v>
      </c>
      <c r="D807" s="1" t="s">
        <v>3207</v>
      </c>
      <c r="E807" s="25" t="s">
        <v>3211</v>
      </c>
      <c r="F807" s="26" t="s">
        <v>3208</v>
      </c>
      <c r="G807" s="27" t="s">
        <v>1118</v>
      </c>
      <c r="H807" s="40" t="s">
        <v>3212</v>
      </c>
      <c r="I807" s="305">
        <v>19</v>
      </c>
      <c r="J807" s="28">
        <v>1</v>
      </c>
      <c r="K807" s="29">
        <f t="shared" si="67"/>
        <v>19</v>
      </c>
      <c r="L807" s="315">
        <f t="shared" si="68"/>
        <v>0</v>
      </c>
      <c r="M807" s="40" t="s">
        <v>208</v>
      </c>
      <c r="N807" s="30" t="s">
        <v>3213</v>
      </c>
      <c r="O807" s="160"/>
      <c r="P807" s="161"/>
      <c r="Q807" s="161"/>
      <c r="R807" s="161"/>
      <c r="S807" s="161"/>
      <c r="T807" s="161"/>
      <c r="U807" s="161"/>
      <c r="V807" s="161"/>
      <c r="W807" s="161"/>
      <c r="X807" s="161"/>
      <c r="Y807" s="161"/>
      <c r="Z807" s="161"/>
    </row>
    <row r="808" spans="1:49" ht="30" customHeight="1" x14ac:dyDescent="0.25">
      <c r="A808" s="23">
        <v>313</v>
      </c>
      <c r="B808" s="23">
        <v>765</v>
      </c>
      <c r="C808" s="35" t="s">
        <v>3214</v>
      </c>
      <c r="D808" s="1" t="s">
        <v>3215</v>
      </c>
      <c r="E808" s="33" t="s">
        <v>1390</v>
      </c>
      <c r="F808" s="26" t="s">
        <v>3216</v>
      </c>
      <c r="G808" s="37" t="s">
        <v>29</v>
      </c>
      <c r="H808" s="27" t="s">
        <v>3217</v>
      </c>
      <c r="I808" s="305">
        <v>1.5</v>
      </c>
      <c r="J808" s="48">
        <v>1</v>
      </c>
      <c r="K808" s="29">
        <f t="shared" si="67"/>
        <v>1.5</v>
      </c>
      <c r="L808" s="315">
        <f t="shared" si="68"/>
        <v>0</v>
      </c>
      <c r="M808" s="30" t="s">
        <v>25</v>
      </c>
      <c r="N808" s="67" t="s">
        <v>3218</v>
      </c>
      <c r="O808" s="31"/>
      <c r="P808" s="32"/>
      <c r="Q808" s="32"/>
      <c r="R808" s="32"/>
      <c r="S808" s="32"/>
      <c r="T808" s="32"/>
      <c r="U808" s="32"/>
      <c r="V808" s="32"/>
      <c r="W808" s="32"/>
      <c r="X808" s="32"/>
      <c r="Y808" s="32"/>
      <c r="Z808" s="32"/>
    </row>
    <row r="809" spans="1:49" ht="30" customHeight="1" x14ac:dyDescent="0.25">
      <c r="A809" s="23" t="s">
        <v>3219</v>
      </c>
      <c r="B809" s="23">
        <v>766</v>
      </c>
      <c r="C809" s="35" t="s">
        <v>3214</v>
      </c>
      <c r="D809" s="1" t="s">
        <v>3215</v>
      </c>
      <c r="E809" s="108" t="s">
        <v>583</v>
      </c>
      <c r="F809" s="4" t="s">
        <v>3216</v>
      </c>
      <c r="G809" s="27" t="s">
        <v>29</v>
      </c>
      <c r="H809" s="27" t="s">
        <v>3220</v>
      </c>
      <c r="I809" s="305">
        <v>4.5</v>
      </c>
      <c r="J809" s="48">
        <v>1</v>
      </c>
      <c r="K809" s="29">
        <f t="shared" si="67"/>
        <v>4.5</v>
      </c>
      <c r="L809" s="315">
        <f t="shared" si="68"/>
        <v>0</v>
      </c>
      <c r="M809" s="30" t="s">
        <v>25</v>
      </c>
      <c r="N809" s="30" t="s">
        <v>3221</v>
      </c>
      <c r="O809" s="31"/>
      <c r="P809" s="32"/>
      <c r="Q809" s="32"/>
      <c r="R809" s="32"/>
      <c r="S809" s="32"/>
      <c r="T809" s="32"/>
      <c r="U809" s="32"/>
      <c r="V809" s="32"/>
      <c r="W809" s="32"/>
      <c r="X809" s="32"/>
      <c r="Y809" s="32"/>
      <c r="Z809" s="32"/>
      <c r="AA809" s="50"/>
      <c r="AB809" s="50"/>
      <c r="AC809" s="50"/>
      <c r="AD809" s="50"/>
      <c r="AE809" s="50"/>
      <c r="AF809" s="50"/>
      <c r="AG809" s="50"/>
      <c r="AH809" s="50"/>
      <c r="AI809" s="50"/>
      <c r="AJ809" s="50"/>
      <c r="AK809" s="50"/>
      <c r="AL809" s="50"/>
      <c r="AM809" s="50"/>
      <c r="AN809" s="50"/>
    </row>
    <row r="810" spans="1:49" ht="30" customHeight="1" x14ac:dyDescent="0.25">
      <c r="A810" s="8"/>
      <c r="B810" s="9"/>
      <c r="C810" s="10" t="s">
        <v>3222</v>
      </c>
      <c r="D810" s="11" t="s">
        <v>3223</v>
      </c>
      <c r="E810" s="12"/>
      <c r="F810" s="13"/>
      <c r="G810" s="14"/>
      <c r="H810" s="15"/>
      <c r="I810" s="16"/>
      <c r="J810" s="12"/>
      <c r="K810" s="16"/>
      <c r="L810" s="147"/>
      <c r="M810" s="12"/>
      <c r="N810" s="19"/>
      <c r="O810" s="20"/>
      <c r="P810" s="21"/>
      <c r="Q810" s="21"/>
      <c r="R810" s="21"/>
      <c r="S810" s="21"/>
      <c r="T810" s="21"/>
      <c r="U810" s="21"/>
      <c r="V810" s="21"/>
      <c r="W810" s="21"/>
      <c r="X810" s="21"/>
      <c r="Y810" s="21"/>
      <c r="Z810" s="21"/>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row>
    <row r="811" spans="1:49" ht="30" customHeight="1" x14ac:dyDescent="0.25">
      <c r="A811" s="23">
        <v>5017</v>
      </c>
      <c r="B811" s="23">
        <v>767</v>
      </c>
      <c r="C811" s="24" t="s">
        <v>3224</v>
      </c>
      <c r="D811" s="1" t="s">
        <v>3225</v>
      </c>
      <c r="E811" s="25" t="s">
        <v>3226</v>
      </c>
      <c r="F811" s="26" t="s">
        <v>3227</v>
      </c>
      <c r="G811" s="40" t="s">
        <v>531</v>
      </c>
      <c r="H811" s="27" t="s">
        <v>3228</v>
      </c>
      <c r="I811" s="305">
        <v>4.0999999999999996</v>
      </c>
      <c r="J811" s="28">
        <v>1</v>
      </c>
      <c r="K811" s="29">
        <f t="shared" ref="K811:K814" si="69">I811*J811</f>
        <v>4.0999999999999996</v>
      </c>
      <c r="L811" s="315">
        <f t="shared" ref="L811:L814" si="70">I811-K811</f>
        <v>0</v>
      </c>
      <c r="M811" s="40" t="s">
        <v>208</v>
      </c>
      <c r="N811" s="67" t="s">
        <v>3229</v>
      </c>
      <c r="O811" s="31"/>
      <c r="P811" s="32"/>
      <c r="Q811" s="32"/>
      <c r="R811" s="32"/>
      <c r="S811" s="32"/>
      <c r="T811" s="32"/>
      <c r="U811" s="32"/>
      <c r="V811" s="32"/>
      <c r="W811" s="32"/>
      <c r="X811" s="32"/>
      <c r="Y811" s="32"/>
      <c r="Z811" s="32"/>
    </row>
    <row r="812" spans="1:49" ht="30" customHeight="1" x14ac:dyDescent="0.25">
      <c r="A812" s="23">
        <v>5018</v>
      </c>
      <c r="B812" s="23">
        <v>768</v>
      </c>
      <c r="C812" s="24" t="s">
        <v>3224</v>
      </c>
      <c r="D812" s="1" t="s">
        <v>3225</v>
      </c>
      <c r="E812" s="25" t="s">
        <v>3230</v>
      </c>
      <c r="F812" s="26" t="s">
        <v>3231</v>
      </c>
      <c r="G812" s="40" t="s">
        <v>531</v>
      </c>
      <c r="H812" s="27" t="s">
        <v>3232</v>
      </c>
      <c r="I812" s="305">
        <v>5.3</v>
      </c>
      <c r="J812" s="28">
        <v>1</v>
      </c>
      <c r="K812" s="29">
        <f t="shared" si="69"/>
        <v>5.3</v>
      </c>
      <c r="L812" s="315">
        <f t="shared" si="70"/>
        <v>0</v>
      </c>
      <c r="M812" s="40" t="s">
        <v>208</v>
      </c>
      <c r="N812" s="30" t="s">
        <v>3233</v>
      </c>
      <c r="O812" s="31"/>
      <c r="P812" s="32"/>
      <c r="Q812" s="32"/>
      <c r="R812" s="32"/>
      <c r="S812" s="32"/>
      <c r="T812" s="32"/>
      <c r="U812" s="32"/>
      <c r="V812" s="32"/>
      <c r="W812" s="32"/>
      <c r="X812" s="32"/>
      <c r="Y812" s="32"/>
      <c r="Z812" s="32"/>
    </row>
    <row r="813" spans="1:49" ht="30" customHeight="1" x14ac:dyDescent="0.25">
      <c r="A813" s="34" t="s">
        <v>3234</v>
      </c>
      <c r="B813" s="23">
        <v>769</v>
      </c>
      <c r="C813" s="24" t="s">
        <v>3235</v>
      </c>
      <c r="D813" s="1" t="s">
        <v>3236</v>
      </c>
      <c r="E813" s="25" t="s">
        <v>1492</v>
      </c>
      <c r="F813" s="26" t="s">
        <v>3237</v>
      </c>
      <c r="G813" s="27" t="s">
        <v>43</v>
      </c>
      <c r="H813" s="37" t="s">
        <v>3238</v>
      </c>
      <c r="I813" s="305">
        <v>2.7</v>
      </c>
      <c r="J813" s="65">
        <v>1</v>
      </c>
      <c r="K813" s="29">
        <f t="shared" si="69"/>
        <v>2.7</v>
      </c>
      <c r="L813" s="315">
        <f t="shared" si="70"/>
        <v>0</v>
      </c>
      <c r="M813" s="40" t="s">
        <v>208</v>
      </c>
      <c r="N813" s="67" t="s">
        <v>3239</v>
      </c>
      <c r="O813" s="20"/>
      <c r="P813" s="21"/>
      <c r="Q813" s="21"/>
      <c r="R813" s="21"/>
      <c r="S813" s="21"/>
      <c r="T813" s="21"/>
      <c r="U813" s="21"/>
      <c r="V813" s="21"/>
      <c r="W813" s="21"/>
      <c r="X813" s="21"/>
      <c r="Y813" s="21"/>
      <c r="Z813" s="21"/>
    </row>
    <row r="814" spans="1:49" ht="30" customHeight="1" x14ac:dyDescent="0.25">
      <c r="A814" s="34">
        <v>2451</v>
      </c>
      <c r="B814" s="23">
        <v>770</v>
      </c>
      <c r="C814" s="24" t="s">
        <v>3240</v>
      </c>
      <c r="D814" s="51" t="s">
        <v>3241</v>
      </c>
      <c r="E814" s="33" t="s">
        <v>1799</v>
      </c>
      <c r="F814" s="26" t="s">
        <v>3242</v>
      </c>
      <c r="G814" s="37" t="s">
        <v>29</v>
      </c>
      <c r="H814" s="37" t="s">
        <v>3243</v>
      </c>
      <c r="I814" s="306">
        <v>6.7</v>
      </c>
      <c r="J814" s="65">
        <v>1</v>
      </c>
      <c r="K814" s="66">
        <f t="shared" si="69"/>
        <v>6.7</v>
      </c>
      <c r="L814" s="316">
        <f t="shared" si="70"/>
        <v>0</v>
      </c>
      <c r="M814" s="25" t="s">
        <v>208</v>
      </c>
      <c r="N814" s="30" t="s">
        <v>3244</v>
      </c>
      <c r="O814" s="20"/>
      <c r="P814" s="21"/>
      <c r="Q814" s="21"/>
      <c r="R814" s="21"/>
      <c r="S814" s="21"/>
      <c r="T814" s="21"/>
      <c r="U814" s="21"/>
      <c r="V814" s="21"/>
      <c r="W814" s="21"/>
      <c r="X814" s="21"/>
      <c r="Y814" s="21"/>
      <c r="Z814" s="21"/>
      <c r="AA814" s="125"/>
      <c r="AB814" s="125"/>
      <c r="AC814" s="125"/>
      <c r="AD814" s="125"/>
      <c r="AE814" s="125"/>
      <c r="AF814" s="125"/>
      <c r="AG814" s="125"/>
      <c r="AH814" s="125"/>
      <c r="AI814" s="125"/>
      <c r="AJ814" s="125"/>
      <c r="AK814" s="125"/>
      <c r="AL814" s="125"/>
      <c r="AM814" s="125"/>
      <c r="AN814" s="125"/>
      <c r="AO814" s="125"/>
      <c r="AP814" s="125"/>
      <c r="AQ814" s="125"/>
      <c r="AR814" s="125"/>
      <c r="AS814" s="125"/>
      <c r="AT814" s="125"/>
      <c r="AU814" s="125"/>
      <c r="AV814" s="125"/>
      <c r="AW814" s="125"/>
    </row>
    <row r="815" spans="1:49" ht="30" customHeight="1" x14ac:dyDescent="0.25">
      <c r="A815" s="8"/>
      <c r="B815" s="9"/>
      <c r="C815" s="10" t="s">
        <v>3245</v>
      </c>
      <c r="D815" s="8" t="s">
        <v>3246</v>
      </c>
      <c r="E815" s="57"/>
      <c r="F815" s="13"/>
      <c r="G815" s="14"/>
      <c r="H815" s="15"/>
      <c r="I815" s="16"/>
      <c r="J815" s="12"/>
      <c r="K815" s="16"/>
      <c r="L815" s="147"/>
      <c r="M815" s="12"/>
      <c r="N815" s="19"/>
      <c r="O815" s="20"/>
      <c r="P815" s="21"/>
      <c r="Q815" s="21"/>
      <c r="R815" s="21"/>
      <c r="S815" s="21"/>
      <c r="T815" s="21"/>
      <c r="U815" s="21"/>
      <c r="V815" s="21"/>
      <c r="W815" s="21"/>
      <c r="X815" s="21"/>
      <c r="Y815" s="21"/>
      <c r="Z815" s="21"/>
      <c r="AA815" s="22"/>
      <c r="AB815" s="22"/>
      <c r="AC815" s="22"/>
      <c r="AD815" s="22"/>
      <c r="AE815" s="22"/>
      <c r="AF815" s="22"/>
      <c r="AG815" s="22"/>
      <c r="AH815" s="22"/>
      <c r="AI815" s="22"/>
      <c r="AJ815" s="22"/>
      <c r="AK815" s="22"/>
      <c r="AL815" s="22"/>
      <c r="AM815" s="22"/>
      <c r="AN815" s="22"/>
      <c r="AO815" s="22"/>
      <c r="AP815" s="22"/>
      <c r="AQ815" s="22"/>
      <c r="AR815" s="22"/>
      <c r="AS815" s="22"/>
      <c r="AT815" s="22"/>
      <c r="AU815" s="22"/>
      <c r="AV815" s="22"/>
      <c r="AW815" s="22"/>
    </row>
    <row r="816" spans="1:49" ht="30" customHeight="1" x14ac:dyDescent="0.25">
      <c r="A816" s="8"/>
      <c r="B816" s="9"/>
      <c r="C816" s="10" t="s">
        <v>3247</v>
      </c>
      <c r="D816" s="8" t="s">
        <v>3248</v>
      </c>
      <c r="E816" s="57"/>
      <c r="F816" s="13"/>
      <c r="G816" s="14"/>
      <c r="H816" s="15"/>
      <c r="I816" s="16"/>
      <c r="J816" s="12"/>
      <c r="K816" s="16"/>
      <c r="L816" s="147"/>
      <c r="M816" s="12"/>
      <c r="N816" s="19"/>
      <c r="O816" s="20"/>
      <c r="P816" s="21"/>
      <c r="Q816" s="21"/>
      <c r="R816" s="21"/>
      <c r="S816" s="21"/>
      <c r="T816" s="21"/>
      <c r="U816" s="21"/>
      <c r="V816" s="21"/>
      <c r="W816" s="21"/>
      <c r="X816" s="21"/>
      <c r="Y816" s="21"/>
      <c r="Z816" s="21"/>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row>
    <row r="817" spans="1:49" ht="30" customHeight="1" x14ac:dyDescent="0.25">
      <c r="A817" s="8"/>
      <c r="B817" s="9"/>
      <c r="C817" s="10" t="s">
        <v>3249</v>
      </c>
      <c r="D817" s="8" t="s">
        <v>3250</v>
      </c>
      <c r="E817" s="57"/>
      <c r="F817" s="13"/>
      <c r="G817" s="14"/>
      <c r="H817" s="15"/>
      <c r="I817" s="16"/>
      <c r="J817" s="12"/>
      <c r="K817" s="16"/>
      <c r="L817" s="147"/>
      <c r="M817" s="12"/>
      <c r="N817" s="19"/>
      <c r="O817" s="20"/>
      <c r="P817" s="21"/>
      <c r="Q817" s="21"/>
      <c r="R817" s="21"/>
      <c r="S817" s="21"/>
      <c r="T817" s="21"/>
      <c r="U817" s="21"/>
      <c r="V817" s="21"/>
      <c r="W817" s="21"/>
      <c r="X817" s="21"/>
      <c r="Y817" s="21"/>
      <c r="Z817" s="21"/>
      <c r="AA817" s="22"/>
      <c r="AB817" s="22"/>
      <c r="AC817" s="22"/>
      <c r="AD817" s="22"/>
      <c r="AE817" s="22"/>
      <c r="AF817" s="22"/>
      <c r="AG817" s="22"/>
      <c r="AH817" s="22"/>
      <c r="AI817" s="22"/>
      <c r="AJ817" s="22"/>
      <c r="AK817" s="22"/>
      <c r="AL817" s="22"/>
      <c r="AM817" s="22"/>
      <c r="AN817" s="22"/>
      <c r="AO817" s="22"/>
      <c r="AP817" s="22"/>
      <c r="AQ817" s="22"/>
      <c r="AR817" s="22"/>
      <c r="AS817" s="22"/>
      <c r="AT817" s="22"/>
      <c r="AU817" s="22"/>
      <c r="AV817" s="22"/>
      <c r="AW817" s="22"/>
    </row>
    <row r="818" spans="1:49" ht="30" customHeight="1" x14ac:dyDescent="0.25">
      <c r="A818" s="23">
        <v>3873</v>
      </c>
      <c r="B818" s="23">
        <v>771</v>
      </c>
      <c r="C818" s="35" t="s">
        <v>3251</v>
      </c>
      <c r="D818" s="1" t="s">
        <v>3252</v>
      </c>
      <c r="E818" s="25" t="s">
        <v>3253</v>
      </c>
      <c r="F818" s="26" t="s">
        <v>3254</v>
      </c>
      <c r="G818" s="37" t="s">
        <v>54</v>
      </c>
      <c r="H818" s="27" t="s">
        <v>3255</v>
      </c>
      <c r="I818" s="305">
        <v>0.85</v>
      </c>
      <c r="J818" s="28">
        <v>0.25</v>
      </c>
      <c r="K818" s="29">
        <f t="shared" ref="K818:K847" si="71">I818*J818</f>
        <v>0.21249999999999999</v>
      </c>
      <c r="L818" s="315">
        <f t="shared" ref="L818:L847" si="72">I818-K818</f>
        <v>0.63749999999999996</v>
      </c>
      <c r="M818" s="30" t="s">
        <v>25</v>
      </c>
      <c r="N818" s="67" t="s">
        <v>3256</v>
      </c>
      <c r="O818" s="31"/>
      <c r="P818" s="32"/>
      <c r="Q818" s="32"/>
      <c r="R818" s="32"/>
      <c r="S818" s="32"/>
      <c r="T818" s="32"/>
      <c r="U818" s="32"/>
      <c r="V818" s="32"/>
      <c r="W818" s="32"/>
      <c r="X818" s="32"/>
      <c r="Y818" s="32"/>
      <c r="Z818" s="32"/>
    </row>
    <row r="819" spans="1:49" ht="30" customHeight="1" x14ac:dyDescent="0.25">
      <c r="A819" s="23">
        <v>2963</v>
      </c>
      <c r="B819" s="23">
        <v>772</v>
      </c>
      <c r="C819" s="35" t="s">
        <v>3251</v>
      </c>
      <c r="D819" s="1" t="s">
        <v>3252</v>
      </c>
      <c r="E819" s="40" t="s">
        <v>3257</v>
      </c>
      <c r="F819" s="4" t="s">
        <v>3258</v>
      </c>
      <c r="G819" s="27" t="s">
        <v>3259</v>
      </c>
      <c r="H819" s="27" t="s">
        <v>3260</v>
      </c>
      <c r="I819" s="305">
        <v>1.65</v>
      </c>
      <c r="J819" s="28">
        <v>0.25</v>
      </c>
      <c r="K819" s="29">
        <f t="shared" si="71"/>
        <v>0.41249999999999998</v>
      </c>
      <c r="L819" s="315">
        <f t="shared" si="72"/>
        <v>1.2374999999999998</v>
      </c>
      <c r="M819" s="30" t="s">
        <v>25</v>
      </c>
      <c r="N819" s="30" t="s">
        <v>3261</v>
      </c>
      <c r="O819" s="31"/>
      <c r="P819" s="32"/>
      <c r="Q819" s="32"/>
      <c r="R819" s="32"/>
      <c r="S819" s="32"/>
      <c r="T819" s="32"/>
      <c r="U819" s="32"/>
      <c r="V819" s="32"/>
      <c r="W819" s="32"/>
      <c r="X819" s="32"/>
      <c r="Y819" s="32"/>
      <c r="Z819" s="32"/>
      <c r="AA819" s="50"/>
      <c r="AB819" s="50"/>
      <c r="AC819" s="50"/>
      <c r="AD819" s="50"/>
      <c r="AE819" s="50"/>
      <c r="AF819" s="50"/>
      <c r="AG819" s="50"/>
      <c r="AH819" s="50"/>
      <c r="AI819" s="50"/>
      <c r="AJ819" s="50"/>
      <c r="AK819" s="50"/>
      <c r="AL819" s="50"/>
      <c r="AM819" s="50"/>
      <c r="AN819" s="50"/>
    </row>
    <row r="820" spans="1:49" ht="30" customHeight="1" x14ac:dyDescent="0.25">
      <c r="A820" s="23">
        <v>3908</v>
      </c>
      <c r="B820" s="23">
        <v>773</v>
      </c>
      <c r="C820" s="35" t="s">
        <v>3262</v>
      </c>
      <c r="D820" s="1" t="s">
        <v>3263</v>
      </c>
      <c r="E820" s="25" t="s">
        <v>3264</v>
      </c>
      <c r="F820" s="26" t="s">
        <v>3265</v>
      </c>
      <c r="G820" s="37" t="s">
        <v>54</v>
      </c>
      <c r="H820" s="27" t="s">
        <v>3266</v>
      </c>
      <c r="I820" s="305">
        <v>2.33</v>
      </c>
      <c r="J820" s="28">
        <v>1</v>
      </c>
      <c r="K820" s="29">
        <f t="shared" si="71"/>
        <v>2.33</v>
      </c>
      <c r="L820" s="315">
        <f t="shared" si="72"/>
        <v>0</v>
      </c>
      <c r="M820" s="30" t="s">
        <v>25</v>
      </c>
      <c r="N820" s="30" t="s">
        <v>3267</v>
      </c>
      <c r="O820" s="31"/>
      <c r="P820" s="32"/>
      <c r="Q820" s="32"/>
      <c r="R820" s="32"/>
      <c r="S820" s="32"/>
      <c r="T820" s="32"/>
      <c r="U820" s="32"/>
      <c r="V820" s="32"/>
      <c r="W820" s="32"/>
      <c r="X820" s="32"/>
      <c r="Y820" s="32"/>
      <c r="Z820" s="32"/>
    </row>
    <row r="821" spans="1:49" ht="30" customHeight="1" x14ac:dyDescent="0.25">
      <c r="A821" s="23">
        <v>89</v>
      </c>
      <c r="B821" s="23">
        <v>774</v>
      </c>
      <c r="C821" s="35" t="s">
        <v>3262</v>
      </c>
      <c r="D821" s="1" t="s">
        <v>3263</v>
      </c>
      <c r="E821" s="25" t="s">
        <v>3268</v>
      </c>
      <c r="F821" s="26" t="s">
        <v>3269</v>
      </c>
      <c r="G821" s="27" t="s">
        <v>43</v>
      </c>
      <c r="H821" s="27" t="s">
        <v>3270</v>
      </c>
      <c r="I821" s="305">
        <v>2.33</v>
      </c>
      <c r="J821" s="28">
        <v>1</v>
      </c>
      <c r="K821" s="29">
        <f t="shared" si="71"/>
        <v>2.33</v>
      </c>
      <c r="L821" s="315">
        <f t="shared" si="72"/>
        <v>0</v>
      </c>
      <c r="M821" s="30" t="s">
        <v>25</v>
      </c>
      <c r="N821" s="67" t="s">
        <v>3271</v>
      </c>
      <c r="O821" s="31"/>
      <c r="P821" s="32"/>
      <c r="Q821" s="32"/>
      <c r="R821" s="32"/>
      <c r="S821" s="32"/>
      <c r="T821" s="32"/>
      <c r="U821" s="32"/>
      <c r="V821" s="32"/>
      <c r="W821" s="32"/>
      <c r="X821" s="32"/>
      <c r="Y821" s="32"/>
      <c r="Z821" s="32"/>
    </row>
    <row r="822" spans="1:49" ht="30" customHeight="1" x14ac:dyDescent="0.25">
      <c r="A822" s="23">
        <v>7864</v>
      </c>
      <c r="B822" s="23">
        <v>775</v>
      </c>
      <c r="C822" s="35" t="s">
        <v>3262</v>
      </c>
      <c r="D822" s="1" t="s">
        <v>3263</v>
      </c>
      <c r="E822" s="33" t="s">
        <v>3272</v>
      </c>
      <c r="F822" s="26" t="s">
        <v>3273</v>
      </c>
      <c r="G822" s="37" t="s">
        <v>29</v>
      </c>
      <c r="H822" s="27" t="s">
        <v>3274</v>
      </c>
      <c r="I822" s="305">
        <v>2.25</v>
      </c>
      <c r="J822" s="28">
        <v>0.25</v>
      </c>
      <c r="K822" s="29">
        <f t="shared" si="71"/>
        <v>0.5625</v>
      </c>
      <c r="L822" s="315">
        <f t="shared" si="72"/>
        <v>1.6875</v>
      </c>
      <c r="M822" s="30" t="s">
        <v>25</v>
      </c>
      <c r="N822" s="30" t="s">
        <v>3275</v>
      </c>
      <c r="O822" s="31"/>
      <c r="P822" s="32"/>
      <c r="Q822" s="32"/>
      <c r="R822" s="32"/>
      <c r="S822" s="32"/>
      <c r="T822" s="32"/>
      <c r="U822" s="32"/>
      <c r="V822" s="32"/>
      <c r="W822" s="32"/>
      <c r="X822" s="32"/>
      <c r="Y822" s="32"/>
      <c r="Z822" s="32"/>
    </row>
    <row r="823" spans="1:49" ht="30" customHeight="1" x14ac:dyDescent="0.25">
      <c r="A823" s="23">
        <v>3918</v>
      </c>
      <c r="B823" s="23">
        <v>776</v>
      </c>
      <c r="C823" s="35" t="s">
        <v>3262</v>
      </c>
      <c r="D823" s="1" t="s">
        <v>3263</v>
      </c>
      <c r="E823" s="25" t="s">
        <v>3272</v>
      </c>
      <c r="F823" s="26" t="s">
        <v>3265</v>
      </c>
      <c r="G823" s="37" t="s">
        <v>54</v>
      </c>
      <c r="H823" s="27" t="s">
        <v>3276</v>
      </c>
      <c r="I823" s="305">
        <v>2.25</v>
      </c>
      <c r="J823" s="28">
        <v>0.25</v>
      </c>
      <c r="K823" s="29">
        <f t="shared" si="71"/>
        <v>0.5625</v>
      </c>
      <c r="L823" s="315">
        <f t="shared" si="72"/>
        <v>1.6875</v>
      </c>
      <c r="M823" s="30" t="s">
        <v>25</v>
      </c>
      <c r="N823" s="67" t="s">
        <v>3277</v>
      </c>
      <c r="O823" s="31"/>
      <c r="P823" s="32"/>
      <c r="Q823" s="32"/>
      <c r="R823" s="32"/>
      <c r="S823" s="32"/>
      <c r="T823" s="32"/>
      <c r="U823" s="32"/>
      <c r="V823" s="32"/>
      <c r="W823" s="32"/>
      <c r="X823" s="32"/>
      <c r="Y823" s="32"/>
      <c r="Z823" s="32"/>
    </row>
    <row r="824" spans="1:49" ht="30" customHeight="1" x14ac:dyDescent="0.25">
      <c r="A824" s="23">
        <v>91</v>
      </c>
      <c r="B824" s="23">
        <v>777</v>
      </c>
      <c r="C824" s="35" t="s">
        <v>3262</v>
      </c>
      <c r="D824" s="1" t="s">
        <v>3263</v>
      </c>
      <c r="E824" s="25" t="s">
        <v>3272</v>
      </c>
      <c r="F824" s="26" t="s">
        <v>3269</v>
      </c>
      <c r="G824" s="27" t="s">
        <v>43</v>
      </c>
      <c r="H824" s="27" t="s">
        <v>3278</v>
      </c>
      <c r="I824" s="305">
        <v>2.25</v>
      </c>
      <c r="J824" s="28">
        <v>0.25</v>
      </c>
      <c r="K824" s="29">
        <f t="shared" si="71"/>
        <v>0.5625</v>
      </c>
      <c r="L824" s="315">
        <f t="shared" si="72"/>
        <v>1.6875</v>
      </c>
      <c r="M824" s="30" t="s">
        <v>25</v>
      </c>
      <c r="N824" s="30" t="s">
        <v>3279</v>
      </c>
      <c r="O824" s="31"/>
      <c r="P824" s="32"/>
      <c r="Q824" s="32"/>
      <c r="R824" s="32"/>
      <c r="S824" s="32"/>
      <c r="T824" s="32"/>
      <c r="U824" s="32"/>
      <c r="V824" s="32"/>
      <c r="W824" s="32"/>
      <c r="X824" s="32"/>
      <c r="Y824" s="32"/>
      <c r="Z824" s="32"/>
    </row>
    <row r="825" spans="1:49" ht="30" customHeight="1" x14ac:dyDescent="0.25">
      <c r="A825" s="90">
        <v>2983</v>
      </c>
      <c r="B825" s="23">
        <v>778</v>
      </c>
      <c r="C825" s="35" t="s">
        <v>3262</v>
      </c>
      <c r="D825" s="1" t="s">
        <v>3263</v>
      </c>
      <c r="E825" s="108" t="s">
        <v>3272</v>
      </c>
      <c r="F825" s="4" t="s">
        <v>3280</v>
      </c>
      <c r="G825" s="27" t="s">
        <v>3259</v>
      </c>
      <c r="H825" s="27" t="s">
        <v>3281</v>
      </c>
      <c r="I825" s="305">
        <v>2.25</v>
      </c>
      <c r="J825" s="28">
        <v>0.25</v>
      </c>
      <c r="K825" s="29">
        <f t="shared" si="71"/>
        <v>0.5625</v>
      </c>
      <c r="L825" s="315">
        <f t="shared" si="72"/>
        <v>1.6875</v>
      </c>
      <c r="M825" s="30" t="s">
        <v>25</v>
      </c>
      <c r="N825" s="67" t="s">
        <v>3282</v>
      </c>
      <c r="O825" s="50"/>
      <c r="P825" s="50"/>
      <c r="Q825" s="50"/>
      <c r="R825" s="50"/>
      <c r="S825" s="50"/>
      <c r="T825" s="50"/>
      <c r="U825" s="50"/>
      <c r="V825" s="50"/>
      <c r="W825" s="50"/>
      <c r="X825" s="50"/>
      <c r="Y825" s="50"/>
      <c r="Z825" s="50"/>
      <c r="AA825" s="50"/>
      <c r="AB825" s="50"/>
      <c r="AC825" s="50"/>
      <c r="AD825" s="50"/>
      <c r="AE825" s="50"/>
      <c r="AF825" s="50"/>
      <c r="AG825" s="50"/>
      <c r="AH825" s="50"/>
      <c r="AI825" s="50"/>
      <c r="AJ825" s="50"/>
      <c r="AK825" s="50"/>
      <c r="AL825" s="50"/>
      <c r="AM825" s="50"/>
      <c r="AN825" s="50"/>
    </row>
    <row r="826" spans="1:49" ht="30" customHeight="1" x14ac:dyDescent="0.25">
      <c r="A826" s="23">
        <v>5062</v>
      </c>
      <c r="B826" s="23">
        <v>779</v>
      </c>
      <c r="C826" s="35" t="s">
        <v>3283</v>
      </c>
      <c r="D826" s="1" t="s">
        <v>3284</v>
      </c>
      <c r="E826" s="25" t="s">
        <v>3285</v>
      </c>
      <c r="F826" s="26" t="s">
        <v>3286</v>
      </c>
      <c r="G826" s="27" t="s">
        <v>64</v>
      </c>
      <c r="H826" s="27" t="s">
        <v>3287</v>
      </c>
      <c r="I826" s="305">
        <v>8.8000000000000007</v>
      </c>
      <c r="J826" s="28">
        <v>1</v>
      </c>
      <c r="K826" s="29">
        <f t="shared" si="71"/>
        <v>8.8000000000000007</v>
      </c>
      <c r="L826" s="315">
        <f t="shared" si="72"/>
        <v>0</v>
      </c>
      <c r="M826" s="30" t="s">
        <v>25</v>
      </c>
      <c r="N826" s="30" t="s">
        <v>3288</v>
      </c>
      <c r="O826" s="31"/>
      <c r="P826" s="32"/>
      <c r="Q826" s="32"/>
      <c r="R826" s="32"/>
      <c r="S826" s="32"/>
      <c r="T826" s="32"/>
      <c r="U826" s="32"/>
      <c r="V826" s="32"/>
      <c r="W826" s="32"/>
      <c r="X826" s="32"/>
      <c r="Y826" s="32"/>
      <c r="Z826" s="32"/>
    </row>
    <row r="827" spans="1:49" ht="30" customHeight="1" x14ac:dyDescent="0.25">
      <c r="A827" s="23" t="s">
        <v>3289</v>
      </c>
      <c r="B827" s="23">
        <v>780</v>
      </c>
      <c r="C827" s="35" t="s">
        <v>3283</v>
      </c>
      <c r="D827" s="1" t="s">
        <v>3284</v>
      </c>
      <c r="E827" s="43" t="s">
        <v>3290</v>
      </c>
      <c r="F827" s="94" t="s">
        <v>3291</v>
      </c>
      <c r="G827" s="37" t="s">
        <v>54</v>
      </c>
      <c r="H827" s="64" t="s">
        <v>3292</v>
      </c>
      <c r="I827" s="306">
        <v>13.14</v>
      </c>
      <c r="J827" s="28">
        <v>1</v>
      </c>
      <c r="K827" s="29">
        <f t="shared" si="71"/>
        <v>13.14</v>
      </c>
      <c r="L827" s="315">
        <f t="shared" si="72"/>
        <v>0</v>
      </c>
      <c r="M827" s="30" t="s">
        <v>25</v>
      </c>
      <c r="N827" s="67" t="s">
        <v>3293</v>
      </c>
      <c r="O827" s="31"/>
      <c r="P827" s="32"/>
      <c r="Q827" s="32"/>
      <c r="R827" s="32"/>
      <c r="S827" s="32"/>
      <c r="T827" s="32"/>
      <c r="U827" s="32"/>
      <c r="V827" s="32"/>
      <c r="W827" s="32"/>
      <c r="X827" s="32"/>
      <c r="Y827" s="32"/>
      <c r="Z827" s="32"/>
    </row>
    <row r="828" spans="1:49" ht="30" customHeight="1" x14ac:dyDescent="0.25">
      <c r="A828" s="23">
        <v>3969</v>
      </c>
      <c r="B828" s="23">
        <v>781</v>
      </c>
      <c r="C828" s="35" t="s">
        <v>3294</v>
      </c>
      <c r="D828" s="1" t="s">
        <v>3295</v>
      </c>
      <c r="E828" s="25" t="s">
        <v>3296</v>
      </c>
      <c r="F828" s="26" t="s">
        <v>3297</v>
      </c>
      <c r="G828" s="37" t="s">
        <v>54</v>
      </c>
      <c r="H828" s="27" t="s">
        <v>3298</v>
      </c>
      <c r="I828" s="305">
        <v>10.23</v>
      </c>
      <c r="J828" s="28">
        <v>1</v>
      </c>
      <c r="K828" s="29">
        <f t="shared" si="71"/>
        <v>10.23</v>
      </c>
      <c r="L828" s="315">
        <f t="shared" si="72"/>
        <v>0</v>
      </c>
      <c r="M828" s="30" t="s">
        <v>25</v>
      </c>
      <c r="N828" s="30" t="s">
        <v>3299</v>
      </c>
      <c r="O828" s="31"/>
      <c r="P828" s="32"/>
      <c r="Q828" s="32"/>
      <c r="R828" s="32"/>
      <c r="S828" s="32"/>
      <c r="T828" s="32"/>
      <c r="U828" s="32"/>
      <c r="V828" s="32"/>
      <c r="W828" s="32"/>
      <c r="X828" s="32"/>
      <c r="Y828" s="32"/>
      <c r="Z828" s="32"/>
    </row>
    <row r="829" spans="1:49" ht="30" customHeight="1" x14ac:dyDescent="0.25">
      <c r="A829" s="23">
        <v>4892</v>
      </c>
      <c r="B829" s="23">
        <v>782</v>
      </c>
      <c r="C829" s="35" t="s">
        <v>3294</v>
      </c>
      <c r="D829" s="1" t="s">
        <v>3295</v>
      </c>
      <c r="E829" s="25" t="s">
        <v>3300</v>
      </c>
      <c r="F829" s="26" t="s">
        <v>3301</v>
      </c>
      <c r="G829" s="27" t="s">
        <v>64</v>
      </c>
      <c r="H829" s="27" t="s">
        <v>3302</v>
      </c>
      <c r="I829" s="305">
        <v>5.81</v>
      </c>
      <c r="J829" s="28">
        <v>1</v>
      </c>
      <c r="K829" s="29">
        <f t="shared" si="71"/>
        <v>5.81</v>
      </c>
      <c r="L829" s="315">
        <f t="shared" si="72"/>
        <v>0</v>
      </c>
      <c r="M829" s="30" t="s">
        <v>25</v>
      </c>
      <c r="N829" s="67" t="s">
        <v>3303</v>
      </c>
      <c r="O829" s="31"/>
      <c r="P829" s="32"/>
      <c r="Q829" s="32"/>
      <c r="R829" s="32"/>
      <c r="S829" s="32"/>
      <c r="T829" s="32"/>
      <c r="U829" s="32"/>
      <c r="V829" s="32"/>
      <c r="W829" s="32"/>
      <c r="X829" s="32"/>
      <c r="Y829" s="32"/>
      <c r="Z829" s="32"/>
    </row>
    <row r="830" spans="1:49" ht="30" customHeight="1" x14ac:dyDescent="0.25">
      <c r="A830" s="23" t="s">
        <v>3304</v>
      </c>
      <c r="B830" s="23">
        <v>783</v>
      </c>
      <c r="C830" s="35" t="s">
        <v>3294</v>
      </c>
      <c r="D830" s="1" t="s">
        <v>3295</v>
      </c>
      <c r="E830" s="33" t="s">
        <v>3300</v>
      </c>
      <c r="F830" s="26" t="s">
        <v>3305</v>
      </c>
      <c r="G830" s="37" t="s">
        <v>29</v>
      </c>
      <c r="H830" s="27" t="s">
        <v>3306</v>
      </c>
      <c r="I830" s="305">
        <v>5.81</v>
      </c>
      <c r="J830" s="28">
        <v>1</v>
      </c>
      <c r="K830" s="29">
        <f t="shared" si="71"/>
        <v>5.81</v>
      </c>
      <c r="L830" s="315">
        <f t="shared" si="72"/>
        <v>0</v>
      </c>
      <c r="M830" s="30" t="s">
        <v>25</v>
      </c>
      <c r="N830" s="30" t="s">
        <v>3307</v>
      </c>
      <c r="O830" s="31"/>
      <c r="P830" s="32"/>
      <c r="Q830" s="32"/>
      <c r="R830" s="32"/>
      <c r="S830" s="32"/>
      <c r="T830" s="32"/>
      <c r="U830" s="32"/>
      <c r="V830" s="32"/>
      <c r="W830" s="32"/>
      <c r="X830" s="32"/>
      <c r="Y830" s="32"/>
      <c r="Z830" s="32"/>
    </row>
    <row r="831" spans="1:49" ht="30" customHeight="1" x14ac:dyDescent="0.25">
      <c r="A831" s="23" t="s">
        <v>3308</v>
      </c>
      <c r="B831" s="23">
        <v>784</v>
      </c>
      <c r="C831" s="35" t="s">
        <v>3294</v>
      </c>
      <c r="D831" s="1" t="s">
        <v>3295</v>
      </c>
      <c r="E831" s="25" t="s">
        <v>3300</v>
      </c>
      <c r="F831" s="51" t="s">
        <v>3309</v>
      </c>
      <c r="G831" s="40" t="s">
        <v>893</v>
      </c>
      <c r="H831" s="40" t="s">
        <v>3310</v>
      </c>
      <c r="I831" s="305">
        <v>5.81</v>
      </c>
      <c r="J831" s="28">
        <v>1</v>
      </c>
      <c r="K831" s="29">
        <f t="shared" si="71"/>
        <v>5.81</v>
      </c>
      <c r="L831" s="315">
        <f t="shared" si="72"/>
        <v>0</v>
      </c>
      <c r="M831" s="30" t="s">
        <v>25</v>
      </c>
      <c r="N831" s="67" t="s">
        <v>3311</v>
      </c>
      <c r="O831" s="31"/>
      <c r="P831" s="32"/>
      <c r="Q831" s="32"/>
      <c r="R831" s="32"/>
      <c r="S831" s="32"/>
      <c r="T831" s="32"/>
      <c r="U831" s="32"/>
      <c r="V831" s="32"/>
      <c r="W831" s="32"/>
      <c r="X831" s="32"/>
      <c r="Y831" s="32"/>
      <c r="Z831" s="32"/>
    </row>
    <row r="832" spans="1:49" ht="30" customHeight="1" x14ac:dyDescent="0.25">
      <c r="A832" s="23" t="s">
        <v>3312</v>
      </c>
      <c r="B832" s="23">
        <v>785</v>
      </c>
      <c r="C832" s="35" t="s">
        <v>3294</v>
      </c>
      <c r="D832" s="1" t="s">
        <v>3295</v>
      </c>
      <c r="E832" s="25" t="s">
        <v>3300</v>
      </c>
      <c r="F832" s="162" t="s">
        <v>3313</v>
      </c>
      <c r="G832" s="118" t="s">
        <v>35</v>
      </c>
      <c r="H832" s="27" t="s">
        <v>3314</v>
      </c>
      <c r="I832" s="305">
        <v>5.81</v>
      </c>
      <c r="J832" s="28">
        <v>1</v>
      </c>
      <c r="K832" s="29">
        <f t="shared" si="71"/>
        <v>5.81</v>
      </c>
      <c r="L832" s="315">
        <f t="shared" si="72"/>
        <v>0</v>
      </c>
      <c r="M832" s="30" t="s">
        <v>25</v>
      </c>
      <c r="N832" s="30" t="s">
        <v>3315</v>
      </c>
      <c r="O832" s="31"/>
      <c r="P832" s="32"/>
      <c r="Q832" s="32"/>
      <c r="R832" s="32"/>
      <c r="S832" s="32"/>
      <c r="T832" s="32"/>
      <c r="U832" s="32"/>
      <c r="V832" s="32"/>
      <c r="W832" s="32"/>
      <c r="X832" s="32"/>
      <c r="Y832" s="32"/>
      <c r="Z832" s="32"/>
    </row>
    <row r="833" spans="1:49" ht="30" customHeight="1" x14ac:dyDescent="0.25">
      <c r="A833" s="23">
        <v>5542</v>
      </c>
      <c r="B833" s="23">
        <v>786</v>
      </c>
      <c r="C833" s="35" t="s">
        <v>3294</v>
      </c>
      <c r="D833" s="1" t="s">
        <v>3295</v>
      </c>
      <c r="E833" s="25" t="s">
        <v>3300</v>
      </c>
      <c r="F833" s="94" t="s">
        <v>3316</v>
      </c>
      <c r="G833" s="37" t="s">
        <v>54</v>
      </c>
      <c r="H833" s="27" t="s">
        <v>3317</v>
      </c>
      <c r="I833" s="305">
        <v>5.81</v>
      </c>
      <c r="J833" s="28">
        <v>1</v>
      </c>
      <c r="K833" s="29">
        <f t="shared" si="71"/>
        <v>5.81</v>
      </c>
      <c r="L833" s="315">
        <f t="shared" si="72"/>
        <v>0</v>
      </c>
      <c r="M833" s="30" t="s">
        <v>25</v>
      </c>
      <c r="N833" s="30" t="s">
        <v>3318</v>
      </c>
      <c r="O833" s="31"/>
      <c r="P833" s="32"/>
      <c r="Q833" s="32"/>
      <c r="R833" s="32"/>
      <c r="S833" s="32"/>
      <c r="T833" s="32"/>
      <c r="U833" s="32"/>
      <c r="V833" s="32"/>
      <c r="W833" s="32"/>
      <c r="X833" s="32"/>
      <c r="Y833" s="32"/>
      <c r="Z833" s="32"/>
    </row>
    <row r="834" spans="1:49" ht="30" customHeight="1" x14ac:dyDescent="0.25">
      <c r="A834" s="23">
        <v>2910</v>
      </c>
      <c r="B834" s="23">
        <v>787</v>
      </c>
      <c r="C834" s="35" t="s">
        <v>3294</v>
      </c>
      <c r="D834" s="1" t="s">
        <v>3295</v>
      </c>
      <c r="E834" s="25" t="s">
        <v>3300</v>
      </c>
      <c r="F834" s="26" t="s">
        <v>3319</v>
      </c>
      <c r="G834" s="37" t="s">
        <v>117</v>
      </c>
      <c r="H834" s="27" t="s">
        <v>3320</v>
      </c>
      <c r="I834" s="305">
        <v>5.81</v>
      </c>
      <c r="J834" s="28">
        <v>1</v>
      </c>
      <c r="K834" s="29">
        <f t="shared" si="71"/>
        <v>5.81</v>
      </c>
      <c r="L834" s="315">
        <f t="shared" si="72"/>
        <v>0</v>
      </c>
      <c r="M834" s="30" t="s">
        <v>25</v>
      </c>
      <c r="N834" s="30" t="s">
        <v>3321</v>
      </c>
      <c r="O834" s="31"/>
      <c r="P834" s="32"/>
      <c r="Q834" s="32"/>
      <c r="R834" s="32"/>
      <c r="S834" s="32"/>
      <c r="T834" s="32"/>
      <c r="U834" s="32"/>
      <c r="V834" s="32"/>
      <c r="W834" s="32"/>
      <c r="X834" s="32"/>
      <c r="Y834" s="32"/>
      <c r="Z834" s="32"/>
    </row>
    <row r="835" spans="1:49" ht="30" customHeight="1" x14ac:dyDescent="0.25">
      <c r="A835" s="23" t="s">
        <v>3322</v>
      </c>
      <c r="B835" s="23">
        <v>788</v>
      </c>
      <c r="C835" s="35" t="s">
        <v>3294</v>
      </c>
      <c r="D835" s="1" t="s">
        <v>3295</v>
      </c>
      <c r="E835" s="33" t="s">
        <v>3323</v>
      </c>
      <c r="F835" s="26" t="s">
        <v>3305</v>
      </c>
      <c r="G835" s="37" t="s">
        <v>29</v>
      </c>
      <c r="H835" s="83" t="s">
        <v>3324</v>
      </c>
      <c r="I835" s="305">
        <v>11.4</v>
      </c>
      <c r="J835" s="28">
        <v>0.25</v>
      </c>
      <c r="K835" s="29">
        <f t="shared" si="71"/>
        <v>2.85</v>
      </c>
      <c r="L835" s="315">
        <f t="shared" si="72"/>
        <v>8.5500000000000007</v>
      </c>
      <c r="M835" s="30" t="s">
        <v>25</v>
      </c>
      <c r="N835" s="67" t="s">
        <v>3325</v>
      </c>
      <c r="O835" s="31"/>
      <c r="P835" s="32"/>
      <c r="Q835" s="32"/>
      <c r="R835" s="32"/>
      <c r="S835" s="32"/>
      <c r="T835" s="32"/>
      <c r="U835" s="32"/>
      <c r="V835" s="32"/>
      <c r="W835" s="32"/>
      <c r="X835" s="32"/>
      <c r="Y835" s="32"/>
      <c r="Z835" s="32"/>
    </row>
    <row r="836" spans="1:49" ht="30" customHeight="1" x14ac:dyDescent="0.25">
      <c r="A836" s="23" t="s">
        <v>3326</v>
      </c>
      <c r="B836" s="23">
        <v>789</v>
      </c>
      <c r="C836" s="35" t="s">
        <v>3294</v>
      </c>
      <c r="D836" s="1" t="s">
        <v>3295</v>
      </c>
      <c r="E836" s="25" t="s">
        <v>3323</v>
      </c>
      <c r="F836" s="51" t="s">
        <v>3309</v>
      </c>
      <c r="G836" s="40" t="s">
        <v>893</v>
      </c>
      <c r="H836" s="40" t="s">
        <v>3327</v>
      </c>
      <c r="I836" s="305">
        <v>11.4</v>
      </c>
      <c r="J836" s="28">
        <v>0.25</v>
      </c>
      <c r="K836" s="29">
        <f t="shared" si="71"/>
        <v>2.85</v>
      </c>
      <c r="L836" s="315">
        <f t="shared" si="72"/>
        <v>8.5500000000000007</v>
      </c>
      <c r="M836" s="30" t="s">
        <v>25</v>
      </c>
      <c r="N836" s="30" t="s">
        <v>3328</v>
      </c>
      <c r="O836" s="31"/>
      <c r="P836" s="32"/>
      <c r="Q836" s="32"/>
      <c r="R836" s="32"/>
      <c r="S836" s="32"/>
      <c r="T836" s="32"/>
      <c r="U836" s="32"/>
      <c r="V836" s="32"/>
      <c r="W836" s="32"/>
      <c r="X836" s="32"/>
      <c r="Y836" s="32"/>
      <c r="Z836" s="32"/>
    </row>
    <row r="837" spans="1:49" ht="30" customHeight="1" x14ac:dyDescent="0.25">
      <c r="A837" s="23" t="s">
        <v>3329</v>
      </c>
      <c r="B837" s="23">
        <v>790</v>
      </c>
      <c r="C837" s="35" t="s">
        <v>3294</v>
      </c>
      <c r="D837" s="1" t="s">
        <v>3295</v>
      </c>
      <c r="E837" s="25" t="s">
        <v>3323</v>
      </c>
      <c r="F837" s="84" t="s">
        <v>3330</v>
      </c>
      <c r="G837" s="118" t="s">
        <v>54</v>
      </c>
      <c r="H837" s="83" t="s">
        <v>3331</v>
      </c>
      <c r="I837" s="305">
        <v>11.4</v>
      </c>
      <c r="J837" s="28">
        <v>0.25</v>
      </c>
      <c r="K837" s="29">
        <f t="shared" si="71"/>
        <v>2.85</v>
      </c>
      <c r="L837" s="315">
        <f t="shared" si="72"/>
        <v>8.5500000000000007</v>
      </c>
      <c r="M837" s="30" t="s">
        <v>25</v>
      </c>
      <c r="N837" s="67" t="s">
        <v>3332</v>
      </c>
      <c r="O837" s="31"/>
      <c r="P837" s="32"/>
      <c r="Q837" s="32"/>
      <c r="R837" s="32"/>
      <c r="S837" s="32"/>
      <c r="T837" s="32"/>
      <c r="U837" s="32"/>
      <c r="V837" s="32"/>
      <c r="W837" s="32"/>
      <c r="X837" s="32"/>
      <c r="Y837" s="32"/>
      <c r="Z837" s="32"/>
    </row>
    <row r="838" spans="1:49" ht="30" customHeight="1" x14ac:dyDescent="0.25">
      <c r="A838" s="23">
        <v>3315</v>
      </c>
      <c r="B838" s="23">
        <v>791</v>
      </c>
      <c r="C838" s="35" t="s">
        <v>3294</v>
      </c>
      <c r="D838" s="1" t="s">
        <v>3295</v>
      </c>
      <c r="E838" s="25" t="s">
        <v>3323</v>
      </c>
      <c r="F838" s="84" t="s">
        <v>3333</v>
      </c>
      <c r="G838" s="27" t="s">
        <v>64</v>
      </c>
      <c r="H838" s="83" t="s">
        <v>3334</v>
      </c>
      <c r="I838" s="305">
        <v>11.4</v>
      </c>
      <c r="J838" s="28">
        <v>0.25</v>
      </c>
      <c r="K838" s="29">
        <f t="shared" si="71"/>
        <v>2.85</v>
      </c>
      <c r="L838" s="315">
        <f t="shared" si="72"/>
        <v>8.5500000000000007</v>
      </c>
      <c r="M838" s="30" t="s">
        <v>25</v>
      </c>
      <c r="N838" s="30" t="s">
        <v>3335</v>
      </c>
      <c r="O838" s="31"/>
      <c r="P838" s="32"/>
      <c r="Q838" s="32"/>
      <c r="R838" s="32"/>
      <c r="S838" s="32"/>
      <c r="T838" s="32"/>
      <c r="U838" s="32"/>
      <c r="V838" s="32"/>
      <c r="W838" s="32"/>
      <c r="X838" s="32"/>
      <c r="Y838" s="32"/>
      <c r="Z838" s="32"/>
    </row>
    <row r="839" spans="1:49" ht="30" customHeight="1" x14ac:dyDescent="0.25">
      <c r="A839" s="23">
        <v>3924</v>
      </c>
      <c r="B839" s="23">
        <v>792</v>
      </c>
      <c r="C839" s="35" t="s">
        <v>3294</v>
      </c>
      <c r="D839" s="1" t="s">
        <v>3295</v>
      </c>
      <c r="E839" s="25" t="s">
        <v>3336</v>
      </c>
      <c r="F839" s="84" t="s">
        <v>3330</v>
      </c>
      <c r="G839" s="118" t="s">
        <v>54</v>
      </c>
      <c r="H839" s="83" t="s">
        <v>3337</v>
      </c>
      <c r="I839" s="305">
        <v>15.23</v>
      </c>
      <c r="J839" s="28">
        <v>0.25</v>
      </c>
      <c r="K839" s="29">
        <f t="shared" si="71"/>
        <v>3.8075000000000001</v>
      </c>
      <c r="L839" s="315">
        <f t="shared" si="72"/>
        <v>11.422499999999999</v>
      </c>
      <c r="M839" s="30" t="s">
        <v>25</v>
      </c>
      <c r="N839" s="67" t="s">
        <v>3338</v>
      </c>
      <c r="O839" s="31"/>
      <c r="P839" s="32"/>
      <c r="Q839" s="32"/>
      <c r="R839" s="32"/>
      <c r="S839" s="32"/>
      <c r="T839" s="32"/>
      <c r="U839" s="32"/>
      <c r="V839" s="32"/>
      <c r="W839" s="32"/>
      <c r="X839" s="32"/>
      <c r="Y839" s="32"/>
      <c r="Z839" s="32"/>
    </row>
    <row r="840" spans="1:49" ht="30" customHeight="1" x14ac:dyDescent="0.25">
      <c r="A840" s="23" t="s">
        <v>3339</v>
      </c>
      <c r="B840" s="23">
        <v>793</v>
      </c>
      <c r="C840" s="35" t="s">
        <v>3294</v>
      </c>
      <c r="D840" s="1" t="s">
        <v>3295</v>
      </c>
      <c r="E840" s="33" t="s">
        <v>3340</v>
      </c>
      <c r="F840" s="26" t="s">
        <v>3305</v>
      </c>
      <c r="G840" s="37" t="s">
        <v>29</v>
      </c>
      <c r="H840" s="83" t="s">
        <v>3341</v>
      </c>
      <c r="I840" s="305">
        <v>8.6</v>
      </c>
      <c r="J840" s="28">
        <v>0.25</v>
      </c>
      <c r="K840" s="29">
        <f t="shared" si="71"/>
        <v>2.15</v>
      </c>
      <c r="L840" s="315">
        <f t="shared" si="72"/>
        <v>6.4499999999999993</v>
      </c>
      <c r="M840" s="30" t="s">
        <v>25</v>
      </c>
      <c r="N840" s="30" t="s">
        <v>3342</v>
      </c>
      <c r="O840" s="31"/>
      <c r="P840" s="32"/>
      <c r="Q840" s="32"/>
      <c r="R840" s="32"/>
      <c r="S840" s="32"/>
      <c r="T840" s="32"/>
      <c r="U840" s="32"/>
      <c r="V840" s="32"/>
      <c r="W840" s="32"/>
      <c r="X840" s="32"/>
      <c r="Y840" s="32"/>
      <c r="Z840" s="32"/>
    </row>
    <row r="841" spans="1:49" ht="30" customHeight="1" x14ac:dyDescent="0.25">
      <c r="A841" s="23">
        <v>24668</v>
      </c>
      <c r="B841" s="23">
        <v>794</v>
      </c>
      <c r="C841" s="35" t="s">
        <v>3294</v>
      </c>
      <c r="D841" s="1" t="s">
        <v>3295</v>
      </c>
      <c r="E841" s="25" t="s">
        <v>3343</v>
      </c>
      <c r="F841" s="84" t="s">
        <v>3344</v>
      </c>
      <c r="G841" s="118" t="s">
        <v>35</v>
      </c>
      <c r="H841" s="83" t="s">
        <v>3345</v>
      </c>
      <c r="I841" s="305">
        <v>8.6</v>
      </c>
      <c r="J841" s="28">
        <v>0.25</v>
      </c>
      <c r="K841" s="29">
        <f t="shared" si="71"/>
        <v>2.15</v>
      </c>
      <c r="L841" s="315">
        <f t="shared" si="72"/>
        <v>6.4499999999999993</v>
      </c>
      <c r="M841" s="30" t="s">
        <v>25</v>
      </c>
      <c r="N841" s="67" t="s">
        <v>3346</v>
      </c>
      <c r="O841" s="31"/>
      <c r="P841" s="32"/>
      <c r="Q841" s="32"/>
      <c r="R841" s="32"/>
      <c r="S841" s="32"/>
      <c r="T841" s="32"/>
      <c r="U841" s="32"/>
      <c r="V841" s="32"/>
      <c r="W841" s="32"/>
      <c r="X841" s="32"/>
      <c r="Y841" s="32"/>
      <c r="Z841" s="32"/>
    </row>
    <row r="842" spans="1:49" ht="30" customHeight="1" x14ac:dyDescent="0.25">
      <c r="A842" s="23">
        <v>4891</v>
      </c>
      <c r="B842" s="23">
        <v>795</v>
      </c>
      <c r="C842" s="35" t="s">
        <v>3294</v>
      </c>
      <c r="D842" s="1" t="s">
        <v>3295</v>
      </c>
      <c r="E842" s="25" t="s">
        <v>3340</v>
      </c>
      <c r="F842" s="84" t="s">
        <v>3301</v>
      </c>
      <c r="G842" s="27" t="s">
        <v>64</v>
      </c>
      <c r="H842" s="83" t="s">
        <v>3347</v>
      </c>
      <c r="I842" s="305">
        <v>8.6</v>
      </c>
      <c r="J842" s="28">
        <v>0.25</v>
      </c>
      <c r="K842" s="29">
        <f t="shared" si="71"/>
        <v>2.15</v>
      </c>
      <c r="L842" s="315">
        <f t="shared" si="72"/>
        <v>6.4499999999999993</v>
      </c>
      <c r="M842" s="30" t="s">
        <v>25</v>
      </c>
      <c r="N842" s="30" t="s">
        <v>3348</v>
      </c>
      <c r="O842" s="31"/>
      <c r="P842" s="32"/>
      <c r="Q842" s="32"/>
      <c r="R842" s="32"/>
      <c r="S842" s="32"/>
      <c r="T842" s="32"/>
      <c r="U842" s="32"/>
      <c r="V842" s="32"/>
      <c r="W842" s="32"/>
      <c r="X842" s="32"/>
      <c r="Y842" s="32"/>
      <c r="Z842" s="32"/>
    </row>
    <row r="843" spans="1:49" ht="30" customHeight="1" x14ac:dyDescent="0.25">
      <c r="A843" s="23" t="s">
        <v>3349</v>
      </c>
      <c r="B843" s="23">
        <v>796</v>
      </c>
      <c r="C843" s="35" t="s">
        <v>3294</v>
      </c>
      <c r="D843" s="1" t="s">
        <v>3295</v>
      </c>
      <c r="E843" s="25" t="s">
        <v>3340</v>
      </c>
      <c r="F843" s="84" t="s">
        <v>3350</v>
      </c>
      <c r="G843" s="118" t="s">
        <v>54</v>
      </c>
      <c r="H843" s="83" t="s">
        <v>3351</v>
      </c>
      <c r="I843" s="305">
        <v>8.6</v>
      </c>
      <c r="J843" s="28">
        <v>0.25</v>
      </c>
      <c r="K843" s="29">
        <f t="shared" si="71"/>
        <v>2.15</v>
      </c>
      <c r="L843" s="315">
        <f t="shared" si="72"/>
        <v>6.4499999999999993</v>
      </c>
      <c r="M843" s="30" t="s">
        <v>25</v>
      </c>
      <c r="N843" s="67" t="s">
        <v>3352</v>
      </c>
      <c r="O843" s="31"/>
      <c r="P843" s="32"/>
      <c r="Q843" s="32"/>
      <c r="R843" s="32"/>
      <c r="S843" s="32"/>
      <c r="T843" s="32"/>
      <c r="U843" s="32"/>
      <c r="V843" s="32"/>
      <c r="W843" s="32"/>
      <c r="X843" s="32"/>
      <c r="Y843" s="32"/>
      <c r="Z843" s="32"/>
    </row>
    <row r="844" spans="1:49" ht="30" customHeight="1" x14ac:dyDescent="0.25">
      <c r="A844" s="23">
        <v>4946</v>
      </c>
      <c r="B844" s="23">
        <v>797</v>
      </c>
      <c r="C844" s="35" t="s">
        <v>3294</v>
      </c>
      <c r="D844" s="1" t="s">
        <v>3295</v>
      </c>
      <c r="E844" s="25" t="s">
        <v>3353</v>
      </c>
      <c r="F844" s="84" t="s">
        <v>3354</v>
      </c>
      <c r="G844" s="37" t="s">
        <v>3125</v>
      </c>
      <c r="H844" s="83" t="s">
        <v>3355</v>
      </c>
      <c r="I844" s="305">
        <v>10.92</v>
      </c>
      <c r="J844" s="28">
        <v>0.25</v>
      </c>
      <c r="K844" s="29">
        <f t="shared" si="71"/>
        <v>2.73</v>
      </c>
      <c r="L844" s="315">
        <f t="shared" si="72"/>
        <v>8.19</v>
      </c>
      <c r="M844" s="30" t="s">
        <v>25</v>
      </c>
      <c r="N844" s="30" t="s">
        <v>3356</v>
      </c>
      <c r="O844" s="31"/>
      <c r="P844" s="32"/>
      <c r="Q844" s="32"/>
      <c r="R844" s="32"/>
      <c r="S844" s="32"/>
      <c r="T844" s="32"/>
      <c r="U844" s="32"/>
      <c r="V844" s="32"/>
      <c r="W844" s="32"/>
      <c r="X844" s="32"/>
      <c r="Y844" s="32"/>
      <c r="Z844" s="32"/>
    </row>
    <row r="845" spans="1:49" ht="30" customHeight="1" x14ac:dyDescent="0.25">
      <c r="A845" s="23">
        <v>2908</v>
      </c>
      <c r="B845" s="23">
        <v>798</v>
      </c>
      <c r="C845" s="35" t="s">
        <v>3294</v>
      </c>
      <c r="D845" s="1" t="s">
        <v>3295</v>
      </c>
      <c r="E845" s="25" t="s">
        <v>3353</v>
      </c>
      <c r="F845" s="26" t="s">
        <v>3319</v>
      </c>
      <c r="G845" s="37" t="s">
        <v>117</v>
      </c>
      <c r="H845" s="27" t="s">
        <v>3357</v>
      </c>
      <c r="I845" s="305">
        <v>10.92</v>
      </c>
      <c r="J845" s="28">
        <v>0.25</v>
      </c>
      <c r="K845" s="29">
        <f t="shared" si="71"/>
        <v>2.73</v>
      </c>
      <c r="L845" s="315">
        <f t="shared" si="72"/>
        <v>8.19</v>
      </c>
      <c r="M845" s="30" t="s">
        <v>25</v>
      </c>
      <c r="N845" s="67" t="s">
        <v>3358</v>
      </c>
      <c r="O845" s="31"/>
      <c r="P845" s="32"/>
      <c r="Q845" s="32"/>
      <c r="R845" s="32"/>
      <c r="S845" s="32"/>
      <c r="T845" s="32"/>
      <c r="U845" s="32"/>
      <c r="V845" s="32"/>
      <c r="W845" s="32"/>
      <c r="X845" s="32"/>
      <c r="Y845" s="32"/>
      <c r="Z845" s="32"/>
    </row>
    <row r="846" spans="1:49" ht="30" customHeight="1" x14ac:dyDescent="0.25">
      <c r="A846" s="23" t="s">
        <v>3359</v>
      </c>
      <c r="B846" s="23">
        <v>799</v>
      </c>
      <c r="C846" s="35" t="s">
        <v>3294</v>
      </c>
      <c r="D846" s="1" t="s">
        <v>3295</v>
      </c>
      <c r="E846" s="25" t="s">
        <v>3360</v>
      </c>
      <c r="F846" s="51" t="s">
        <v>3309</v>
      </c>
      <c r="G846" s="40" t="s">
        <v>893</v>
      </c>
      <c r="H846" s="40" t="s">
        <v>3361</v>
      </c>
      <c r="I846" s="305">
        <v>10.92</v>
      </c>
      <c r="J846" s="28">
        <v>0.25</v>
      </c>
      <c r="K846" s="29">
        <f t="shared" si="71"/>
        <v>2.73</v>
      </c>
      <c r="L846" s="315">
        <f t="shared" si="72"/>
        <v>8.19</v>
      </c>
      <c r="M846" s="30" t="s">
        <v>25</v>
      </c>
      <c r="N846" s="30" t="s">
        <v>3362</v>
      </c>
      <c r="O846" s="31"/>
      <c r="P846" s="32"/>
      <c r="Q846" s="32"/>
      <c r="R846" s="32"/>
      <c r="S846" s="32"/>
      <c r="T846" s="32"/>
      <c r="U846" s="32"/>
      <c r="V846" s="32"/>
      <c r="W846" s="32"/>
      <c r="X846" s="32"/>
      <c r="Y846" s="32"/>
      <c r="Z846" s="32"/>
    </row>
    <row r="847" spans="1:49" ht="30" customHeight="1" x14ac:dyDescent="0.25">
      <c r="A847" s="23">
        <v>5541</v>
      </c>
      <c r="B847" s="23">
        <v>800</v>
      </c>
      <c r="C847" s="35" t="s">
        <v>3294</v>
      </c>
      <c r="D847" s="1" t="s">
        <v>3295</v>
      </c>
      <c r="E847" s="25" t="s">
        <v>3360</v>
      </c>
      <c r="F847" s="84" t="s">
        <v>3350</v>
      </c>
      <c r="G847" s="118" t="s">
        <v>54</v>
      </c>
      <c r="H847" s="83" t="s">
        <v>3363</v>
      </c>
      <c r="I847" s="305">
        <v>10.92</v>
      </c>
      <c r="J847" s="28">
        <v>0.25</v>
      </c>
      <c r="K847" s="29">
        <f t="shared" si="71"/>
        <v>2.73</v>
      </c>
      <c r="L847" s="315">
        <f t="shared" si="72"/>
        <v>8.19</v>
      </c>
      <c r="M847" s="30" t="s">
        <v>25</v>
      </c>
      <c r="N847" s="30" t="s">
        <v>3364</v>
      </c>
      <c r="O847" s="31"/>
      <c r="P847" s="32"/>
      <c r="Q847" s="32"/>
      <c r="R847" s="32"/>
      <c r="S847" s="32"/>
      <c r="T847" s="32"/>
      <c r="U847" s="32"/>
      <c r="V847" s="32"/>
      <c r="W847" s="32"/>
      <c r="X847" s="32"/>
      <c r="Y847" s="32"/>
      <c r="Z847" s="32"/>
    </row>
    <row r="848" spans="1:49" ht="30" customHeight="1" x14ac:dyDescent="0.25">
      <c r="A848" s="8"/>
      <c r="B848" s="9"/>
      <c r="C848" s="10" t="s">
        <v>3365</v>
      </c>
      <c r="D848" s="8" t="s">
        <v>3366</v>
      </c>
      <c r="E848" s="57"/>
      <c r="F848" s="110"/>
      <c r="G848" s="111"/>
      <c r="H848" s="112"/>
      <c r="I848" s="16"/>
      <c r="J848" s="12"/>
      <c r="K848" s="16"/>
      <c r="L848" s="147"/>
      <c r="M848" s="12"/>
      <c r="N848" s="19"/>
      <c r="O848" s="20"/>
      <c r="P848" s="21"/>
      <c r="Q848" s="21"/>
      <c r="R848" s="21"/>
      <c r="S848" s="21"/>
      <c r="T848" s="21"/>
      <c r="U848" s="21"/>
      <c r="V848" s="21"/>
      <c r="W848" s="21"/>
      <c r="X848" s="21"/>
      <c r="Y848" s="21"/>
      <c r="Z848" s="21"/>
      <c r="AA848" s="22"/>
      <c r="AB848" s="22"/>
      <c r="AC848" s="22"/>
      <c r="AD848" s="22"/>
      <c r="AE848" s="22"/>
      <c r="AF848" s="22"/>
      <c r="AG848" s="22"/>
      <c r="AH848" s="22"/>
      <c r="AI848" s="22"/>
      <c r="AJ848" s="22"/>
      <c r="AK848" s="22"/>
      <c r="AL848" s="22"/>
      <c r="AM848" s="22"/>
      <c r="AN848" s="22"/>
      <c r="AO848" s="22"/>
      <c r="AP848" s="22"/>
      <c r="AQ848" s="22"/>
      <c r="AR848" s="22"/>
      <c r="AS848" s="22"/>
      <c r="AT848" s="22"/>
      <c r="AU848" s="22"/>
      <c r="AV848" s="22"/>
      <c r="AW848" s="22"/>
    </row>
    <row r="849" spans="1:26" ht="30" customHeight="1" x14ac:dyDescent="0.25">
      <c r="A849" s="23">
        <v>3998</v>
      </c>
      <c r="B849" s="23">
        <v>801</v>
      </c>
      <c r="C849" s="35" t="s">
        <v>3367</v>
      </c>
      <c r="D849" s="1" t="s">
        <v>3368</v>
      </c>
      <c r="E849" s="25" t="s">
        <v>3369</v>
      </c>
      <c r="F849" s="26" t="s">
        <v>3370</v>
      </c>
      <c r="G849" s="37" t="s">
        <v>54</v>
      </c>
      <c r="H849" s="27" t="s">
        <v>3371</v>
      </c>
      <c r="I849" s="305">
        <v>3.23</v>
      </c>
      <c r="J849" s="28">
        <v>1</v>
      </c>
      <c r="K849" s="29">
        <f t="shared" ref="K849:K868" si="73">I849*J849</f>
        <v>3.23</v>
      </c>
      <c r="L849" s="315">
        <f t="shared" ref="L849:L868" si="74">I849-K849</f>
        <v>0</v>
      </c>
      <c r="M849" s="30" t="s">
        <v>25</v>
      </c>
      <c r="N849" s="30" t="s">
        <v>3372</v>
      </c>
      <c r="O849" s="31"/>
      <c r="P849" s="32"/>
      <c r="Q849" s="32"/>
      <c r="R849" s="32"/>
      <c r="S849" s="32"/>
      <c r="T849" s="32"/>
      <c r="U849" s="32"/>
      <c r="V849" s="32"/>
      <c r="W849" s="32"/>
      <c r="X849" s="32"/>
      <c r="Y849" s="32"/>
      <c r="Z849" s="32"/>
    </row>
    <row r="850" spans="1:26" ht="30" customHeight="1" x14ac:dyDescent="0.25">
      <c r="A850" s="23">
        <v>90</v>
      </c>
      <c r="B850" s="23">
        <v>802</v>
      </c>
      <c r="C850" s="35" t="s">
        <v>3367</v>
      </c>
      <c r="D850" s="1" t="s">
        <v>3368</v>
      </c>
      <c r="E850" s="25" t="s">
        <v>3373</v>
      </c>
      <c r="F850" s="26" t="s">
        <v>3374</v>
      </c>
      <c r="G850" s="27" t="s">
        <v>43</v>
      </c>
      <c r="H850" s="27" t="s">
        <v>3375</v>
      </c>
      <c r="I850" s="305">
        <v>3.23</v>
      </c>
      <c r="J850" s="28">
        <v>1</v>
      </c>
      <c r="K850" s="29">
        <f t="shared" si="73"/>
        <v>3.23</v>
      </c>
      <c r="L850" s="315">
        <f t="shared" si="74"/>
        <v>0</v>
      </c>
      <c r="M850" s="30" t="s">
        <v>25</v>
      </c>
      <c r="N850" s="67" t="s">
        <v>3376</v>
      </c>
      <c r="O850" s="31"/>
      <c r="P850" s="32"/>
      <c r="Q850" s="32"/>
      <c r="R850" s="32"/>
      <c r="S850" s="32"/>
      <c r="T850" s="32"/>
      <c r="U850" s="32"/>
      <c r="V850" s="32"/>
      <c r="W850" s="32"/>
      <c r="X850" s="32"/>
      <c r="Y850" s="32"/>
      <c r="Z850" s="32"/>
    </row>
    <row r="851" spans="1:26" ht="30" customHeight="1" x14ac:dyDescent="0.25">
      <c r="A851" s="23">
        <v>6043</v>
      </c>
      <c r="B851" s="23">
        <v>803</v>
      </c>
      <c r="C851" s="35" t="s">
        <v>3367</v>
      </c>
      <c r="D851" s="1" t="s">
        <v>3368</v>
      </c>
      <c r="E851" s="25" t="s">
        <v>3272</v>
      </c>
      <c r="F851" s="26" t="s">
        <v>3370</v>
      </c>
      <c r="G851" s="37" t="s">
        <v>54</v>
      </c>
      <c r="H851" s="27" t="s">
        <v>3377</v>
      </c>
      <c r="I851" s="305">
        <v>3.23</v>
      </c>
      <c r="J851" s="28">
        <v>0.25</v>
      </c>
      <c r="K851" s="29">
        <f t="shared" si="73"/>
        <v>0.8075</v>
      </c>
      <c r="L851" s="315">
        <f t="shared" si="74"/>
        <v>2.4224999999999999</v>
      </c>
      <c r="M851" s="30" t="s">
        <v>25</v>
      </c>
      <c r="N851" s="30" t="s">
        <v>3378</v>
      </c>
      <c r="O851" s="31"/>
      <c r="P851" s="32"/>
      <c r="Q851" s="32"/>
      <c r="R851" s="32"/>
      <c r="S851" s="32"/>
      <c r="T851" s="32"/>
      <c r="U851" s="32"/>
      <c r="V851" s="32"/>
      <c r="W851" s="32"/>
      <c r="X851" s="32"/>
      <c r="Y851" s="32"/>
      <c r="Z851" s="32"/>
    </row>
    <row r="852" spans="1:26" ht="30" customHeight="1" x14ac:dyDescent="0.25">
      <c r="A852" s="23">
        <v>4478</v>
      </c>
      <c r="B852" s="23">
        <v>804</v>
      </c>
      <c r="C852" s="35" t="s">
        <v>3367</v>
      </c>
      <c r="D852" s="1" t="s">
        <v>3368</v>
      </c>
      <c r="E852" s="25" t="s">
        <v>3272</v>
      </c>
      <c r="F852" s="26" t="s">
        <v>3374</v>
      </c>
      <c r="G852" s="27" t="s">
        <v>43</v>
      </c>
      <c r="H852" s="27" t="s">
        <v>3379</v>
      </c>
      <c r="I852" s="305">
        <v>3.23</v>
      </c>
      <c r="J852" s="48">
        <v>0.25</v>
      </c>
      <c r="K852" s="29">
        <f t="shared" si="73"/>
        <v>0.8075</v>
      </c>
      <c r="L852" s="315">
        <f t="shared" si="74"/>
        <v>2.4224999999999999</v>
      </c>
      <c r="M852" s="30" t="s">
        <v>25</v>
      </c>
      <c r="N852" s="67" t="s">
        <v>3380</v>
      </c>
      <c r="O852" s="31"/>
      <c r="P852" s="32"/>
      <c r="Q852" s="32"/>
      <c r="R852" s="32"/>
      <c r="S852" s="32"/>
      <c r="T852" s="32"/>
      <c r="U852" s="32"/>
      <c r="V852" s="32"/>
      <c r="W852" s="32"/>
      <c r="X852" s="32"/>
      <c r="Y852" s="32"/>
      <c r="Z852" s="32"/>
    </row>
    <row r="853" spans="1:26" ht="33.75" customHeight="1" x14ac:dyDescent="0.25">
      <c r="A853" s="23">
        <v>2879</v>
      </c>
      <c r="B853" s="23">
        <v>805</v>
      </c>
      <c r="C853" s="35" t="s">
        <v>3381</v>
      </c>
      <c r="D853" s="1" t="s">
        <v>3382</v>
      </c>
      <c r="E853" s="25" t="s">
        <v>3383</v>
      </c>
      <c r="F853" s="26" t="s">
        <v>3384</v>
      </c>
      <c r="G853" s="27" t="s">
        <v>64</v>
      </c>
      <c r="H853" s="27" t="s">
        <v>3385</v>
      </c>
      <c r="I853" s="305">
        <v>19.329999999999998</v>
      </c>
      <c r="J853" s="48">
        <v>1</v>
      </c>
      <c r="K853" s="29">
        <f t="shared" si="73"/>
        <v>19.329999999999998</v>
      </c>
      <c r="L853" s="315">
        <f t="shared" si="74"/>
        <v>0</v>
      </c>
      <c r="M853" s="30" t="s">
        <v>25</v>
      </c>
      <c r="N853" s="30" t="s">
        <v>3386</v>
      </c>
      <c r="O853" s="31"/>
      <c r="P853" s="32"/>
      <c r="Q853" s="32"/>
      <c r="R853" s="32"/>
      <c r="S853" s="32"/>
      <c r="T853" s="32"/>
      <c r="U853" s="32"/>
      <c r="V853" s="32"/>
      <c r="W853" s="32"/>
      <c r="X853" s="32"/>
      <c r="Y853" s="32"/>
      <c r="Z853" s="32"/>
    </row>
    <row r="854" spans="1:26" ht="25.5" customHeight="1" x14ac:dyDescent="0.25">
      <c r="A854" s="23">
        <v>2877</v>
      </c>
      <c r="B854" s="23">
        <v>806</v>
      </c>
      <c r="C854" s="35" t="s">
        <v>3381</v>
      </c>
      <c r="D854" s="1" t="s">
        <v>3382</v>
      </c>
      <c r="E854" s="25" t="s">
        <v>3387</v>
      </c>
      <c r="F854" s="26" t="s">
        <v>3384</v>
      </c>
      <c r="G854" s="27" t="s">
        <v>64</v>
      </c>
      <c r="H854" s="27" t="s">
        <v>3388</v>
      </c>
      <c r="I854" s="305">
        <v>6.35</v>
      </c>
      <c r="J854" s="48">
        <v>0.25</v>
      </c>
      <c r="K854" s="29">
        <f t="shared" si="73"/>
        <v>1.5874999999999999</v>
      </c>
      <c r="L854" s="315">
        <f t="shared" si="74"/>
        <v>4.7624999999999993</v>
      </c>
      <c r="M854" s="30" t="s">
        <v>25</v>
      </c>
      <c r="N854" s="67" t="s">
        <v>3389</v>
      </c>
      <c r="O854" s="31"/>
      <c r="P854" s="32"/>
      <c r="Q854" s="32"/>
      <c r="R854" s="32"/>
      <c r="S854" s="32"/>
      <c r="T854" s="32"/>
      <c r="U854" s="32"/>
      <c r="V854" s="32"/>
      <c r="W854" s="32"/>
      <c r="X854" s="32"/>
      <c r="Y854" s="32"/>
      <c r="Z854" s="32"/>
    </row>
    <row r="855" spans="1:26" ht="30.75" customHeight="1" x14ac:dyDescent="0.25">
      <c r="A855" s="23">
        <v>2878</v>
      </c>
      <c r="B855" s="23">
        <v>807</v>
      </c>
      <c r="C855" s="35" t="s">
        <v>3381</v>
      </c>
      <c r="D855" s="1" t="s">
        <v>3382</v>
      </c>
      <c r="E855" s="25" t="s">
        <v>3390</v>
      </c>
      <c r="F855" s="26" t="s">
        <v>3384</v>
      </c>
      <c r="G855" s="27" t="s">
        <v>64</v>
      </c>
      <c r="H855" s="27" t="s">
        <v>3391</v>
      </c>
      <c r="I855" s="305">
        <v>8.4</v>
      </c>
      <c r="J855" s="48">
        <v>0.25</v>
      </c>
      <c r="K855" s="29">
        <f t="shared" si="73"/>
        <v>2.1</v>
      </c>
      <c r="L855" s="315">
        <f t="shared" si="74"/>
        <v>6.3000000000000007</v>
      </c>
      <c r="M855" s="30" t="s">
        <v>25</v>
      </c>
      <c r="N855" s="30" t="s">
        <v>3392</v>
      </c>
      <c r="O855" s="31"/>
      <c r="P855" s="32"/>
      <c r="Q855" s="32"/>
      <c r="R855" s="32"/>
      <c r="S855" s="32"/>
      <c r="T855" s="32"/>
      <c r="U855" s="32"/>
      <c r="V855" s="32"/>
      <c r="W855" s="32"/>
      <c r="X855" s="32"/>
      <c r="Y855" s="32"/>
      <c r="Z855" s="32"/>
    </row>
    <row r="856" spans="1:26" ht="30" customHeight="1" x14ac:dyDescent="0.25">
      <c r="A856" s="23" t="s">
        <v>3393</v>
      </c>
      <c r="B856" s="23">
        <v>808</v>
      </c>
      <c r="C856" s="35" t="s">
        <v>3381</v>
      </c>
      <c r="D856" s="1" t="s">
        <v>3382</v>
      </c>
      <c r="E856" s="25" t="s">
        <v>3390</v>
      </c>
      <c r="F856" s="26" t="s">
        <v>3394</v>
      </c>
      <c r="G856" s="118" t="s">
        <v>35</v>
      </c>
      <c r="H856" s="27" t="s">
        <v>3395</v>
      </c>
      <c r="I856" s="305">
        <v>8.4</v>
      </c>
      <c r="J856" s="28">
        <v>0.25</v>
      </c>
      <c r="K856" s="29">
        <f t="shared" si="73"/>
        <v>2.1</v>
      </c>
      <c r="L856" s="315">
        <f t="shared" si="74"/>
        <v>6.3000000000000007</v>
      </c>
      <c r="M856" s="30" t="s">
        <v>25</v>
      </c>
      <c r="N856" s="67" t="s">
        <v>3396</v>
      </c>
      <c r="O856" s="31"/>
      <c r="P856" s="32"/>
      <c r="Q856" s="32"/>
      <c r="R856" s="32"/>
      <c r="S856" s="32"/>
      <c r="T856" s="32"/>
      <c r="U856" s="32"/>
      <c r="V856" s="32"/>
      <c r="W856" s="32"/>
      <c r="X856" s="32"/>
      <c r="Y856" s="32"/>
      <c r="Z856" s="32"/>
    </row>
    <row r="857" spans="1:26" ht="30" customHeight="1" x14ac:dyDescent="0.25">
      <c r="A857" s="23">
        <v>6939</v>
      </c>
      <c r="B857" s="23">
        <v>809</v>
      </c>
      <c r="C857" s="35" t="s">
        <v>3397</v>
      </c>
      <c r="D857" s="1" t="s">
        <v>3398</v>
      </c>
      <c r="E857" s="25" t="s">
        <v>3399</v>
      </c>
      <c r="F857" s="26" t="s">
        <v>3400</v>
      </c>
      <c r="G857" s="27" t="s">
        <v>43</v>
      </c>
      <c r="H857" s="27" t="s">
        <v>3401</v>
      </c>
      <c r="I857" s="305">
        <v>11</v>
      </c>
      <c r="J857" s="28">
        <v>1</v>
      </c>
      <c r="K857" s="29">
        <f t="shared" si="73"/>
        <v>11</v>
      </c>
      <c r="L857" s="315">
        <f t="shared" si="74"/>
        <v>0</v>
      </c>
      <c r="M857" s="30" t="s">
        <v>25</v>
      </c>
      <c r="N857" s="30" t="s">
        <v>3402</v>
      </c>
      <c r="O857" s="31"/>
      <c r="P857" s="32"/>
      <c r="Q857" s="32"/>
      <c r="R857" s="32"/>
      <c r="S857" s="32"/>
      <c r="T857" s="32"/>
      <c r="U857" s="32"/>
      <c r="V857" s="32"/>
      <c r="W857" s="32"/>
      <c r="X857" s="32"/>
      <c r="Y857" s="32"/>
      <c r="Z857" s="32"/>
    </row>
    <row r="858" spans="1:26" ht="30" customHeight="1" x14ac:dyDescent="0.25">
      <c r="A858" s="23" t="s">
        <v>3403</v>
      </c>
      <c r="B858" s="23">
        <v>810</v>
      </c>
      <c r="C858" s="35" t="s">
        <v>3397</v>
      </c>
      <c r="D858" s="1" t="s">
        <v>3398</v>
      </c>
      <c r="E858" s="25" t="s">
        <v>3404</v>
      </c>
      <c r="F858" s="26" t="s">
        <v>3405</v>
      </c>
      <c r="G858" s="37" t="s">
        <v>3406</v>
      </c>
      <c r="H858" s="27" t="s">
        <v>3407</v>
      </c>
      <c r="I858" s="305">
        <v>11</v>
      </c>
      <c r="J858" s="28">
        <v>1</v>
      </c>
      <c r="K858" s="29">
        <f t="shared" si="73"/>
        <v>11</v>
      </c>
      <c r="L858" s="315">
        <f t="shared" si="74"/>
        <v>0</v>
      </c>
      <c r="M858" s="30" t="s">
        <v>25</v>
      </c>
      <c r="N858" s="67" t="s">
        <v>3408</v>
      </c>
      <c r="O858" s="31"/>
      <c r="P858" s="32"/>
      <c r="Q858" s="32"/>
      <c r="R858" s="32"/>
      <c r="S858" s="32"/>
      <c r="T858" s="32"/>
      <c r="U858" s="32"/>
      <c r="V858" s="32"/>
      <c r="W858" s="32"/>
      <c r="X858" s="32"/>
      <c r="Y858" s="32"/>
      <c r="Z858" s="32"/>
    </row>
    <row r="859" spans="1:26" ht="30" customHeight="1" x14ac:dyDescent="0.25">
      <c r="A859" s="23" t="s">
        <v>3409</v>
      </c>
      <c r="B859" s="23">
        <v>811</v>
      </c>
      <c r="C859" s="35" t="s">
        <v>3397</v>
      </c>
      <c r="D859" s="1" t="s">
        <v>3398</v>
      </c>
      <c r="E859" s="33" t="s">
        <v>3410</v>
      </c>
      <c r="F859" s="26" t="s">
        <v>3411</v>
      </c>
      <c r="G859" s="37" t="s">
        <v>29</v>
      </c>
      <c r="H859" s="27" t="s">
        <v>3412</v>
      </c>
      <c r="I859" s="305">
        <v>19.79</v>
      </c>
      <c r="J859" s="48">
        <v>1</v>
      </c>
      <c r="K859" s="29">
        <f t="shared" si="73"/>
        <v>19.79</v>
      </c>
      <c r="L859" s="315">
        <f t="shared" si="74"/>
        <v>0</v>
      </c>
      <c r="M859" s="30" t="s">
        <v>25</v>
      </c>
      <c r="N859" s="30" t="s">
        <v>3413</v>
      </c>
      <c r="O859" s="31"/>
      <c r="P859" s="32"/>
      <c r="Q859" s="32"/>
      <c r="R859" s="32"/>
      <c r="S859" s="32"/>
      <c r="T859" s="32"/>
      <c r="U859" s="32"/>
      <c r="V859" s="32"/>
      <c r="W859" s="32"/>
      <c r="X859" s="32"/>
      <c r="Y859" s="32"/>
      <c r="Z859" s="32"/>
    </row>
    <row r="860" spans="1:26" ht="30" customHeight="1" x14ac:dyDescent="0.25">
      <c r="A860" s="23" t="s">
        <v>3414</v>
      </c>
      <c r="B860" s="23">
        <v>812</v>
      </c>
      <c r="C860" s="35" t="s">
        <v>3397</v>
      </c>
      <c r="D860" s="1" t="s">
        <v>3398</v>
      </c>
      <c r="E860" s="25" t="s">
        <v>3410</v>
      </c>
      <c r="F860" s="26" t="s">
        <v>3415</v>
      </c>
      <c r="G860" s="37" t="s">
        <v>54</v>
      </c>
      <c r="H860" s="27" t="s">
        <v>3416</v>
      </c>
      <c r="I860" s="305">
        <v>19.79</v>
      </c>
      <c r="J860" s="28">
        <v>1</v>
      </c>
      <c r="K860" s="29">
        <f t="shared" si="73"/>
        <v>19.79</v>
      </c>
      <c r="L860" s="315">
        <f t="shared" si="74"/>
        <v>0</v>
      </c>
      <c r="M860" s="30" t="s">
        <v>25</v>
      </c>
      <c r="N860" s="67" t="s">
        <v>3417</v>
      </c>
      <c r="O860" s="31"/>
      <c r="P860" s="32"/>
      <c r="Q860" s="32"/>
      <c r="R860" s="32"/>
      <c r="S860" s="32"/>
      <c r="T860" s="32"/>
      <c r="U860" s="32"/>
      <c r="V860" s="32"/>
      <c r="W860" s="32"/>
      <c r="X860" s="32"/>
      <c r="Y860" s="32"/>
      <c r="Z860" s="32"/>
    </row>
    <row r="861" spans="1:26" ht="30" customHeight="1" x14ac:dyDescent="0.25">
      <c r="A861" s="23">
        <v>5510</v>
      </c>
      <c r="B861" s="23">
        <v>813</v>
      </c>
      <c r="C861" s="35" t="s">
        <v>3397</v>
      </c>
      <c r="D861" s="1" t="s">
        <v>3398</v>
      </c>
      <c r="E861" s="25" t="s">
        <v>3418</v>
      </c>
      <c r="F861" s="26" t="s">
        <v>3400</v>
      </c>
      <c r="G861" s="27" t="s">
        <v>43</v>
      </c>
      <c r="H861" s="27" t="s">
        <v>3419</v>
      </c>
      <c r="I861" s="305">
        <v>19.79</v>
      </c>
      <c r="J861" s="28">
        <v>1</v>
      </c>
      <c r="K861" s="29">
        <f t="shared" si="73"/>
        <v>19.79</v>
      </c>
      <c r="L861" s="315">
        <f t="shared" si="74"/>
        <v>0</v>
      </c>
      <c r="M861" s="30" t="s">
        <v>25</v>
      </c>
      <c r="N861" s="30" t="s">
        <v>3420</v>
      </c>
      <c r="O861" s="31"/>
      <c r="P861" s="32"/>
      <c r="Q861" s="32"/>
      <c r="R861" s="32"/>
      <c r="S861" s="32"/>
      <c r="T861" s="32"/>
      <c r="U861" s="32"/>
      <c r="V861" s="32"/>
      <c r="W861" s="32"/>
      <c r="X861" s="32"/>
      <c r="Y861" s="32"/>
      <c r="Z861" s="32"/>
    </row>
    <row r="862" spans="1:26" ht="30" customHeight="1" x14ac:dyDescent="0.25">
      <c r="A862" s="23">
        <v>9162</v>
      </c>
      <c r="B862" s="23">
        <v>814</v>
      </c>
      <c r="C862" s="35" t="s">
        <v>3397</v>
      </c>
      <c r="D862" s="1" t="s">
        <v>3398</v>
      </c>
      <c r="E862" s="33" t="s">
        <v>3421</v>
      </c>
      <c r="F862" s="26" t="s">
        <v>3405</v>
      </c>
      <c r="G862" s="37" t="s">
        <v>3406</v>
      </c>
      <c r="H862" s="27" t="s">
        <v>3422</v>
      </c>
      <c r="I862" s="305">
        <v>23.75</v>
      </c>
      <c r="J862" s="28">
        <v>1</v>
      </c>
      <c r="K862" s="29">
        <f t="shared" si="73"/>
        <v>23.75</v>
      </c>
      <c r="L862" s="315">
        <f t="shared" si="74"/>
        <v>0</v>
      </c>
      <c r="M862" s="30" t="s">
        <v>25</v>
      </c>
      <c r="N862" s="30" t="s">
        <v>3423</v>
      </c>
      <c r="O862" s="163"/>
      <c r="P862" s="32"/>
      <c r="Q862" s="32"/>
      <c r="R862" s="32"/>
      <c r="S862" s="32" t="s">
        <v>25</v>
      </c>
      <c r="T862" s="32"/>
      <c r="U862" s="32"/>
      <c r="V862" s="32"/>
      <c r="W862" s="32"/>
      <c r="X862" s="32"/>
      <c r="Y862" s="32"/>
      <c r="Z862" s="32"/>
    </row>
    <row r="863" spans="1:26" ht="30" customHeight="1" x14ac:dyDescent="0.25">
      <c r="A863" s="23" t="s">
        <v>3424</v>
      </c>
      <c r="B863" s="23">
        <v>815</v>
      </c>
      <c r="C863" s="35" t="s">
        <v>3397</v>
      </c>
      <c r="D863" s="1" t="s">
        <v>3398</v>
      </c>
      <c r="E863" s="33" t="s">
        <v>3425</v>
      </c>
      <c r="F863" s="26" t="s">
        <v>3411</v>
      </c>
      <c r="G863" s="37" t="s">
        <v>29</v>
      </c>
      <c r="H863" s="27" t="s">
        <v>3426</v>
      </c>
      <c r="I863" s="305">
        <v>10.4</v>
      </c>
      <c r="J863" s="28">
        <v>0.25</v>
      </c>
      <c r="K863" s="29">
        <f t="shared" si="73"/>
        <v>2.6</v>
      </c>
      <c r="L863" s="315">
        <f t="shared" si="74"/>
        <v>7.8000000000000007</v>
      </c>
      <c r="M863" s="30" t="s">
        <v>25</v>
      </c>
      <c r="N863" s="30" t="s">
        <v>3427</v>
      </c>
      <c r="O863" s="31"/>
      <c r="P863" s="32"/>
      <c r="Q863" s="32"/>
      <c r="R863" s="32"/>
      <c r="S863" s="32"/>
      <c r="T863" s="32"/>
      <c r="U863" s="32"/>
      <c r="V863" s="32"/>
      <c r="W863" s="32"/>
      <c r="X863" s="32"/>
      <c r="Y863" s="32"/>
      <c r="Z863" s="32"/>
    </row>
    <row r="864" spans="1:26" ht="30" customHeight="1" x14ac:dyDescent="0.25">
      <c r="A864" s="23">
        <v>6938</v>
      </c>
      <c r="B864" s="23">
        <v>816</v>
      </c>
      <c r="C864" s="35" t="s">
        <v>3397</v>
      </c>
      <c r="D864" s="1" t="s">
        <v>3398</v>
      </c>
      <c r="E864" s="25" t="s">
        <v>3428</v>
      </c>
      <c r="F864" s="26" t="s">
        <v>3400</v>
      </c>
      <c r="G864" s="27" t="s">
        <v>43</v>
      </c>
      <c r="H864" s="27" t="s">
        <v>3429</v>
      </c>
      <c r="I864" s="305">
        <v>10.4</v>
      </c>
      <c r="J864" s="28">
        <v>0.25</v>
      </c>
      <c r="K864" s="29">
        <f t="shared" si="73"/>
        <v>2.6</v>
      </c>
      <c r="L864" s="315">
        <f t="shared" si="74"/>
        <v>7.8000000000000007</v>
      </c>
      <c r="M864" s="30" t="s">
        <v>25</v>
      </c>
      <c r="N864" s="67" t="s">
        <v>3430</v>
      </c>
      <c r="O864" s="31"/>
      <c r="P864" s="32"/>
      <c r="Q864" s="32"/>
      <c r="R864" s="32"/>
      <c r="S864" s="32"/>
      <c r="T864" s="32"/>
      <c r="U864" s="32"/>
      <c r="V864" s="32"/>
      <c r="W864" s="32"/>
      <c r="X864" s="32"/>
      <c r="Y864" s="32"/>
      <c r="Z864" s="32"/>
    </row>
    <row r="865" spans="1:49" ht="30" customHeight="1" x14ac:dyDescent="0.25">
      <c r="A865" s="69">
        <v>9161</v>
      </c>
      <c r="B865" s="23">
        <v>817</v>
      </c>
      <c r="C865" s="70" t="s">
        <v>3397</v>
      </c>
      <c r="D865" s="1" t="s">
        <v>3398</v>
      </c>
      <c r="E865" s="25" t="s">
        <v>3431</v>
      </c>
      <c r="F865" s="94" t="s">
        <v>3405</v>
      </c>
      <c r="G865" s="74" t="s">
        <v>3406</v>
      </c>
      <c r="H865" s="74" t="s">
        <v>3432</v>
      </c>
      <c r="I865" s="305">
        <v>16.632000000000001</v>
      </c>
      <c r="J865" s="75">
        <v>0.25</v>
      </c>
      <c r="K865" s="29">
        <f t="shared" si="73"/>
        <v>4.1580000000000004</v>
      </c>
      <c r="L865" s="315">
        <f t="shared" si="74"/>
        <v>12.474</v>
      </c>
      <c r="M865" s="30" t="s">
        <v>25</v>
      </c>
      <c r="N865" s="30" t="s">
        <v>3433</v>
      </c>
      <c r="O865" s="79"/>
      <c r="P865" s="80"/>
      <c r="Q865" s="80"/>
      <c r="R865" s="80"/>
      <c r="S865" s="80"/>
      <c r="T865" s="80"/>
      <c r="U865" s="80"/>
      <c r="V865" s="80"/>
      <c r="W865" s="80"/>
      <c r="X865" s="80"/>
      <c r="Y865" s="80"/>
      <c r="Z865" s="80"/>
    </row>
    <row r="866" spans="1:49" ht="30" customHeight="1" x14ac:dyDescent="0.25">
      <c r="A866" s="23" t="s">
        <v>3434</v>
      </c>
      <c r="B866" s="23">
        <v>818</v>
      </c>
      <c r="C866" s="35" t="s">
        <v>3397</v>
      </c>
      <c r="D866" s="1" t="s">
        <v>3398</v>
      </c>
      <c r="E866" s="33" t="s">
        <v>3435</v>
      </c>
      <c r="F866" s="26" t="s">
        <v>3411</v>
      </c>
      <c r="G866" s="37" t="s">
        <v>29</v>
      </c>
      <c r="H866" s="27" t="s">
        <v>3436</v>
      </c>
      <c r="I866" s="305">
        <v>20.79</v>
      </c>
      <c r="J866" s="28">
        <v>0.25</v>
      </c>
      <c r="K866" s="29">
        <f t="shared" si="73"/>
        <v>5.1974999999999998</v>
      </c>
      <c r="L866" s="315">
        <f t="shared" si="74"/>
        <v>15.592499999999999</v>
      </c>
      <c r="M866" s="30" t="s">
        <v>25</v>
      </c>
      <c r="N866" s="67" t="s">
        <v>3437</v>
      </c>
      <c r="O866" s="31"/>
      <c r="P866" s="32"/>
      <c r="Q866" s="32"/>
      <c r="R866" s="32"/>
      <c r="S866" s="32"/>
      <c r="T866" s="32"/>
      <c r="U866" s="32"/>
      <c r="V866" s="32"/>
      <c r="W866" s="32"/>
      <c r="X866" s="32"/>
      <c r="Y866" s="32"/>
      <c r="Z866" s="32"/>
    </row>
    <row r="867" spans="1:49" ht="30" customHeight="1" x14ac:dyDescent="0.25">
      <c r="A867" s="23" t="s">
        <v>3438</v>
      </c>
      <c r="B867" s="23">
        <v>819</v>
      </c>
      <c r="C867" s="35" t="s">
        <v>3397</v>
      </c>
      <c r="D867" s="1" t="s">
        <v>3398</v>
      </c>
      <c r="E867" s="25" t="s">
        <v>3435</v>
      </c>
      <c r="F867" s="26" t="s">
        <v>3415</v>
      </c>
      <c r="G867" s="37" t="s">
        <v>54</v>
      </c>
      <c r="H867" s="27" t="s">
        <v>3439</v>
      </c>
      <c r="I867" s="305">
        <v>20.79</v>
      </c>
      <c r="J867" s="28">
        <v>0.25</v>
      </c>
      <c r="K867" s="29">
        <f t="shared" si="73"/>
        <v>5.1974999999999998</v>
      </c>
      <c r="L867" s="315">
        <f t="shared" si="74"/>
        <v>15.592499999999999</v>
      </c>
      <c r="M867" s="30" t="s">
        <v>25</v>
      </c>
      <c r="N867" s="30" t="s">
        <v>3440</v>
      </c>
      <c r="O867" s="31"/>
      <c r="P867" s="32"/>
      <c r="Q867" s="32"/>
      <c r="R867" s="32"/>
      <c r="S867" s="32"/>
      <c r="T867" s="32"/>
      <c r="U867" s="32"/>
      <c r="V867" s="32"/>
      <c r="W867" s="32"/>
      <c r="X867" s="32"/>
      <c r="Y867" s="32"/>
      <c r="Z867" s="32"/>
    </row>
    <row r="868" spans="1:49" ht="30" customHeight="1" x14ac:dyDescent="0.25">
      <c r="A868" s="23">
        <v>5509</v>
      </c>
      <c r="B868" s="23">
        <v>820</v>
      </c>
      <c r="C868" s="35" t="s">
        <v>3397</v>
      </c>
      <c r="D868" s="1" t="s">
        <v>3398</v>
      </c>
      <c r="E868" s="25" t="s">
        <v>3435</v>
      </c>
      <c r="F868" s="26" t="s">
        <v>3400</v>
      </c>
      <c r="G868" s="27" t="s">
        <v>43</v>
      </c>
      <c r="H868" s="27" t="s">
        <v>3441</v>
      </c>
      <c r="I868" s="305">
        <v>20.79</v>
      </c>
      <c r="J868" s="28">
        <v>0.25</v>
      </c>
      <c r="K868" s="29">
        <f t="shared" si="73"/>
        <v>5.1974999999999998</v>
      </c>
      <c r="L868" s="315">
        <f t="shared" si="74"/>
        <v>15.592499999999999</v>
      </c>
      <c r="M868" s="30" t="s">
        <v>25</v>
      </c>
      <c r="N868" s="67" t="s">
        <v>3442</v>
      </c>
      <c r="O868" s="31"/>
      <c r="P868" s="32"/>
      <c r="Q868" s="32"/>
      <c r="R868" s="32"/>
      <c r="S868" s="32"/>
      <c r="T868" s="32"/>
      <c r="U868" s="32"/>
      <c r="V868" s="32"/>
      <c r="W868" s="32"/>
      <c r="X868" s="32"/>
      <c r="Y868" s="32"/>
      <c r="Z868" s="32"/>
    </row>
    <row r="869" spans="1:49" ht="30" customHeight="1" x14ac:dyDescent="0.25">
      <c r="A869" s="8"/>
      <c r="B869" s="9"/>
      <c r="C869" s="10" t="s">
        <v>3443</v>
      </c>
      <c r="D869" s="8" t="s">
        <v>3444</v>
      </c>
      <c r="E869" s="57"/>
      <c r="F869" s="13"/>
      <c r="G869" s="14"/>
      <c r="H869" s="15"/>
      <c r="I869" s="16"/>
      <c r="J869" s="12"/>
      <c r="K869" s="16"/>
      <c r="L869" s="147"/>
      <c r="M869" s="12"/>
      <c r="N869" s="19"/>
      <c r="O869" s="20"/>
      <c r="P869" s="21"/>
      <c r="Q869" s="21"/>
      <c r="R869" s="21"/>
      <c r="S869" s="21"/>
      <c r="T869" s="21"/>
      <c r="U869" s="21"/>
      <c r="V869" s="21"/>
      <c r="W869" s="21"/>
      <c r="X869" s="21"/>
      <c r="Y869" s="21"/>
      <c r="Z869" s="21"/>
      <c r="AA869" s="22"/>
      <c r="AB869" s="22"/>
      <c r="AC869" s="22"/>
      <c r="AD869" s="22"/>
      <c r="AE869" s="22"/>
      <c r="AF869" s="22"/>
      <c r="AG869" s="22"/>
      <c r="AH869" s="22"/>
      <c r="AI869" s="22"/>
      <c r="AJ869" s="22"/>
      <c r="AK869" s="22"/>
      <c r="AL869" s="22"/>
      <c r="AM869" s="22"/>
      <c r="AN869" s="22"/>
      <c r="AO869" s="22"/>
      <c r="AP869" s="22"/>
      <c r="AQ869" s="22"/>
      <c r="AR869" s="22"/>
      <c r="AS869" s="22"/>
      <c r="AT869" s="22"/>
      <c r="AU869" s="22"/>
      <c r="AV869" s="22"/>
      <c r="AW869" s="22"/>
    </row>
    <row r="870" spans="1:49" ht="30" customHeight="1" x14ac:dyDescent="0.25">
      <c r="A870" s="23">
        <v>320</v>
      </c>
      <c r="B870" s="23">
        <v>821</v>
      </c>
      <c r="C870" s="35" t="s">
        <v>3445</v>
      </c>
      <c r="D870" s="1" t="s">
        <v>3446</v>
      </c>
      <c r="E870" s="33" t="s">
        <v>3447</v>
      </c>
      <c r="F870" s="26" t="s">
        <v>3448</v>
      </c>
      <c r="G870" s="37" t="s">
        <v>29</v>
      </c>
      <c r="H870" s="27" t="s">
        <v>3449</v>
      </c>
      <c r="I870" s="305">
        <v>4.0999999999999996</v>
      </c>
      <c r="J870" s="28">
        <v>1</v>
      </c>
      <c r="K870" s="29">
        <f t="shared" ref="K870:K871" si="75">I870*J870</f>
        <v>4.0999999999999996</v>
      </c>
      <c r="L870" s="315">
        <f t="shared" ref="L870:L871" si="76">I870-K870</f>
        <v>0</v>
      </c>
      <c r="M870" s="30" t="s">
        <v>25</v>
      </c>
      <c r="N870" s="30" t="s">
        <v>3450</v>
      </c>
      <c r="O870" s="31"/>
      <c r="P870" s="32"/>
      <c r="Q870" s="32"/>
      <c r="R870" s="32"/>
      <c r="S870" s="32"/>
      <c r="T870" s="32"/>
      <c r="U870" s="32"/>
      <c r="V870" s="32"/>
      <c r="W870" s="32"/>
      <c r="X870" s="32"/>
      <c r="Y870" s="32"/>
      <c r="Z870" s="32"/>
    </row>
    <row r="871" spans="1:49" ht="30" customHeight="1" x14ac:dyDescent="0.25">
      <c r="A871" s="23">
        <v>6623</v>
      </c>
      <c r="B871" s="23">
        <v>822</v>
      </c>
      <c r="C871" s="35" t="s">
        <v>3445</v>
      </c>
      <c r="D871" s="1" t="s">
        <v>3446</v>
      </c>
      <c r="E871" s="33" t="s">
        <v>3451</v>
      </c>
      <c r="F871" s="26" t="s">
        <v>3448</v>
      </c>
      <c r="G871" s="37" t="s">
        <v>29</v>
      </c>
      <c r="H871" s="27" t="s">
        <v>3452</v>
      </c>
      <c r="I871" s="305">
        <v>2.21</v>
      </c>
      <c r="J871" s="28">
        <v>0.25</v>
      </c>
      <c r="K871" s="29">
        <f t="shared" si="75"/>
        <v>0.55249999999999999</v>
      </c>
      <c r="L871" s="315">
        <f t="shared" si="76"/>
        <v>1.6575</v>
      </c>
      <c r="M871" s="30" t="s">
        <v>25</v>
      </c>
      <c r="N871" s="67" t="s">
        <v>3453</v>
      </c>
      <c r="O871" s="31"/>
      <c r="P871" s="32"/>
      <c r="Q871" s="32"/>
      <c r="R871" s="32"/>
      <c r="S871" s="32"/>
      <c r="T871" s="32"/>
      <c r="U871" s="32"/>
      <c r="V871" s="32"/>
      <c r="W871" s="32"/>
      <c r="X871" s="32"/>
      <c r="Y871" s="32"/>
      <c r="Z871" s="32"/>
    </row>
    <row r="872" spans="1:49" ht="30" customHeight="1" x14ac:dyDescent="0.25">
      <c r="A872" s="8"/>
      <c r="B872" s="9"/>
      <c r="C872" s="10" t="s">
        <v>3454</v>
      </c>
      <c r="D872" s="8" t="s">
        <v>3455</v>
      </c>
      <c r="E872" s="12"/>
      <c r="F872" s="13"/>
      <c r="G872" s="14"/>
      <c r="H872" s="15"/>
      <c r="I872" s="16"/>
      <c r="J872" s="12"/>
      <c r="K872" s="16"/>
      <c r="L872" s="147"/>
      <c r="M872" s="12"/>
      <c r="N872" s="19"/>
      <c r="O872" s="20"/>
      <c r="P872" s="21"/>
      <c r="Q872" s="21"/>
      <c r="R872" s="21"/>
      <c r="S872" s="21"/>
      <c r="T872" s="21"/>
      <c r="U872" s="21"/>
      <c r="V872" s="21"/>
      <c r="W872" s="21"/>
      <c r="X872" s="21"/>
      <c r="Y872" s="21"/>
      <c r="Z872" s="21"/>
      <c r="AA872" s="22"/>
      <c r="AB872" s="22"/>
      <c r="AC872" s="22"/>
      <c r="AD872" s="22"/>
      <c r="AE872" s="22"/>
      <c r="AF872" s="22"/>
      <c r="AG872" s="22"/>
      <c r="AH872" s="22"/>
      <c r="AI872" s="22"/>
      <c r="AJ872" s="22"/>
      <c r="AK872" s="22"/>
      <c r="AL872" s="22"/>
      <c r="AM872" s="22"/>
      <c r="AN872" s="22"/>
      <c r="AO872" s="22"/>
      <c r="AP872" s="22"/>
      <c r="AQ872" s="22"/>
      <c r="AR872" s="22"/>
      <c r="AS872" s="22"/>
      <c r="AT872" s="22"/>
      <c r="AU872" s="22"/>
      <c r="AV872" s="22"/>
      <c r="AW872" s="22"/>
    </row>
    <row r="873" spans="1:49" ht="30" customHeight="1" x14ac:dyDescent="0.25">
      <c r="A873" s="23" t="s">
        <v>3456</v>
      </c>
      <c r="B873" s="23">
        <v>823</v>
      </c>
      <c r="C873" s="35" t="s">
        <v>3457</v>
      </c>
      <c r="D873" s="1" t="s">
        <v>3458</v>
      </c>
      <c r="E873" s="25" t="s">
        <v>3459</v>
      </c>
      <c r="F873" s="26" t="s">
        <v>3460</v>
      </c>
      <c r="G873" s="37" t="s">
        <v>47</v>
      </c>
      <c r="H873" s="27" t="s">
        <v>3461</v>
      </c>
      <c r="I873" s="305">
        <v>3.5</v>
      </c>
      <c r="J873" s="28">
        <v>0.25</v>
      </c>
      <c r="K873" s="29">
        <f t="shared" ref="K873:K892" si="77">I873*J873</f>
        <v>0.875</v>
      </c>
      <c r="L873" s="315">
        <f t="shared" ref="L873:L892" si="78">I873-K873</f>
        <v>2.625</v>
      </c>
      <c r="M873" s="30" t="s">
        <v>25</v>
      </c>
      <c r="N873" s="30" t="s">
        <v>3462</v>
      </c>
      <c r="O873" s="31"/>
      <c r="P873" s="32"/>
      <c r="Q873" s="32"/>
      <c r="R873" s="32"/>
      <c r="S873" s="32"/>
      <c r="T873" s="32"/>
      <c r="U873" s="32"/>
      <c r="V873" s="32"/>
      <c r="W873" s="32"/>
      <c r="X873" s="32"/>
      <c r="Y873" s="32"/>
      <c r="Z873" s="32"/>
    </row>
    <row r="874" spans="1:49" ht="30" customHeight="1" x14ac:dyDescent="0.25">
      <c r="A874" s="23">
        <v>2023</v>
      </c>
      <c r="B874" s="23">
        <v>824</v>
      </c>
      <c r="C874" s="24" t="s">
        <v>3457</v>
      </c>
      <c r="D874" s="51" t="s">
        <v>3458</v>
      </c>
      <c r="E874" s="25" t="s">
        <v>3463</v>
      </c>
      <c r="F874" s="26" t="s">
        <v>3464</v>
      </c>
      <c r="G874" s="37" t="s">
        <v>54</v>
      </c>
      <c r="H874" s="27" t="s">
        <v>3465</v>
      </c>
      <c r="I874" s="306">
        <v>6.76</v>
      </c>
      <c r="J874" s="28">
        <v>0.25</v>
      </c>
      <c r="K874" s="29">
        <f t="shared" si="77"/>
        <v>1.69</v>
      </c>
      <c r="L874" s="315">
        <f t="shared" si="78"/>
        <v>5.07</v>
      </c>
      <c r="M874" s="30" t="s">
        <v>25</v>
      </c>
      <c r="N874" s="67" t="s">
        <v>3466</v>
      </c>
      <c r="O874" s="31"/>
      <c r="P874" s="32"/>
      <c r="Q874" s="32"/>
      <c r="R874" s="32"/>
      <c r="S874" s="32"/>
      <c r="T874" s="32"/>
      <c r="U874" s="32"/>
      <c r="V874" s="32"/>
      <c r="W874" s="32"/>
      <c r="X874" s="32"/>
      <c r="Y874" s="32"/>
      <c r="Z874" s="32"/>
    </row>
    <row r="875" spans="1:49" ht="30" customHeight="1" x14ac:dyDescent="0.25">
      <c r="A875" s="23">
        <v>7502</v>
      </c>
      <c r="B875" s="23">
        <v>825</v>
      </c>
      <c r="C875" s="35" t="s">
        <v>3467</v>
      </c>
      <c r="D875" s="1" t="s">
        <v>3468</v>
      </c>
      <c r="E875" s="25" t="s">
        <v>3469</v>
      </c>
      <c r="F875" s="51" t="s">
        <v>3470</v>
      </c>
      <c r="G875" s="40" t="s">
        <v>213</v>
      </c>
      <c r="H875" s="40" t="s">
        <v>3471</v>
      </c>
      <c r="I875" s="305">
        <v>11.62</v>
      </c>
      <c r="J875" s="28">
        <v>0.25</v>
      </c>
      <c r="K875" s="29">
        <f t="shared" si="77"/>
        <v>2.9049999999999998</v>
      </c>
      <c r="L875" s="315">
        <f t="shared" si="78"/>
        <v>8.7149999999999999</v>
      </c>
      <c r="M875" s="30" t="s">
        <v>25</v>
      </c>
      <c r="N875" s="30" t="s">
        <v>3472</v>
      </c>
      <c r="O875" s="31"/>
      <c r="P875" s="32"/>
      <c r="Q875" s="32"/>
      <c r="R875" s="32"/>
      <c r="S875" s="32"/>
      <c r="T875" s="32"/>
      <c r="U875" s="32"/>
      <c r="V875" s="32"/>
      <c r="W875" s="32"/>
      <c r="X875" s="32"/>
      <c r="Y875" s="32"/>
      <c r="Z875" s="32"/>
    </row>
    <row r="876" spans="1:49" ht="30" customHeight="1" x14ac:dyDescent="0.25">
      <c r="A876" s="23">
        <v>6304</v>
      </c>
      <c r="B876" s="23">
        <v>826</v>
      </c>
      <c r="C876" s="35" t="s">
        <v>3467</v>
      </c>
      <c r="D876" s="1" t="s">
        <v>3468</v>
      </c>
      <c r="E876" s="25" t="s">
        <v>3469</v>
      </c>
      <c r="F876" s="94" t="s">
        <v>3473</v>
      </c>
      <c r="G876" s="37" t="s">
        <v>54</v>
      </c>
      <c r="H876" s="27" t="s">
        <v>3474</v>
      </c>
      <c r="I876" s="305">
        <v>11.62</v>
      </c>
      <c r="J876" s="28">
        <v>0.25</v>
      </c>
      <c r="K876" s="29">
        <f t="shared" si="77"/>
        <v>2.9049999999999998</v>
      </c>
      <c r="L876" s="315">
        <f t="shared" si="78"/>
        <v>8.7149999999999999</v>
      </c>
      <c r="M876" s="30" t="s">
        <v>25</v>
      </c>
      <c r="N876" s="67" t="s">
        <v>3475</v>
      </c>
      <c r="O876" s="31"/>
      <c r="P876" s="32"/>
      <c r="Q876" s="32"/>
      <c r="R876" s="32"/>
      <c r="S876" s="32"/>
      <c r="T876" s="32"/>
      <c r="U876" s="32"/>
      <c r="V876" s="32"/>
      <c r="W876" s="32"/>
      <c r="X876" s="32"/>
      <c r="Y876" s="32"/>
      <c r="Z876" s="32"/>
    </row>
    <row r="877" spans="1:49" ht="30" customHeight="1" x14ac:dyDescent="0.25">
      <c r="A877" s="23">
        <v>7527</v>
      </c>
      <c r="B877" s="23">
        <v>827</v>
      </c>
      <c r="C877" s="35" t="s">
        <v>3467</v>
      </c>
      <c r="D877" s="1" t="s">
        <v>3468</v>
      </c>
      <c r="E877" s="33" t="s">
        <v>3469</v>
      </c>
      <c r="F877" s="26" t="s">
        <v>3476</v>
      </c>
      <c r="G877" s="37" t="s">
        <v>29</v>
      </c>
      <c r="H877" s="27" t="s">
        <v>3477</v>
      </c>
      <c r="I877" s="305">
        <v>11.62</v>
      </c>
      <c r="J877" s="28">
        <v>0.25</v>
      </c>
      <c r="K877" s="29">
        <f t="shared" si="77"/>
        <v>2.9049999999999998</v>
      </c>
      <c r="L877" s="315">
        <f t="shared" si="78"/>
        <v>8.7149999999999999</v>
      </c>
      <c r="M877" s="30" t="s">
        <v>25</v>
      </c>
      <c r="N877" s="30" t="s">
        <v>3478</v>
      </c>
      <c r="O877" s="31"/>
      <c r="P877" s="32"/>
      <c r="Q877" s="32"/>
      <c r="R877" s="32"/>
      <c r="S877" s="32"/>
      <c r="T877" s="32"/>
      <c r="U877" s="32"/>
      <c r="V877" s="32"/>
      <c r="W877" s="32"/>
      <c r="X877" s="32"/>
      <c r="Y877" s="32"/>
      <c r="Z877" s="32"/>
    </row>
    <row r="878" spans="1:49" ht="30" customHeight="1" x14ac:dyDescent="0.25">
      <c r="A878" s="23">
        <v>4739</v>
      </c>
      <c r="B878" s="23">
        <v>828</v>
      </c>
      <c r="C878" s="35" t="s">
        <v>3467</v>
      </c>
      <c r="D878" s="1" t="s">
        <v>3468</v>
      </c>
      <c r="E878" s="25" t="s">
        <v>3479</v>
      </c>
      <c r="F878" s="51" t="s">
        <v>3480</v>
      </c>
      <c r="G878" s="25" t="s">
        <v>39</v>
      </c>
      <c r="H878" s="27" t="s">
        <v>3481</v>
      </c>
      <c r="I878" s="305">
        <v>11.62</v>
      </c>
      <c r="J878" s="28">
        <v>0.25</v>
      </c>
      <c r="K878" s="29">
        <f t="shared" si="77"/>
        <v>2.9049999999999998</v>
      </c>
      <c r="L878" s="315">
        <f t="shared" si="78"/>
        <v>8.7149999999999999</v>
      </c>
      <c r="M878" s="30" t="s">
        <v>25</v>
      </c>
      <c r="N878" s="30" t="s">
        <v>3482</v>
      </c>
      <c r="O878" s="31"/>
      <c r="P878" s="32"/>
      <c r="Q878" s="32"/>
      <c r="R878" s="32"/>
      <c r="S878" s="32"/>
      <c r="T878" s="32"/>
      <c r="U878" s="32"/>
      <c r="V878" s="32"/>
      <c r="W878" s="32"/>
      <c r="X878" s="32"/>
      <c r="Y878" s="32"/>
      <c r="Z878" s="32"/>
    </row>
    <row r="879" spans="1:49" ht="30" customHeight="1" x14ac:dyDescent="0.25">
      <c r="A879" s="23">
        <v>7687</v>
      </c>
      <c r="B879" s="23">
        <v>829</v>
      </c>
      <c r="C879" s="35" t="s">
        <v>3467</v>
      </c>
      <c r="D879" s="1" t="s">
        <v>3468</v>
      </c>
      <c r="E879" s="25" t="s">
        <v>3469</v>
      </c>
      <c r="F879" s="26" t="s">
        <v>3483</v>
      </c>
      <c r="G879" s="37" t="s">
        <v>870</v>
      </c>
      <c r="H879" s="27" t="s">
        <v>3484</v>
      </c>
      <c r="I879" s="305">
        <v>11.62</v>
      </c>
      <c r="J879" s="28">
        <v>0.25</v>
      </c>
      <c r="K879" s="29">
        <f t="shared" si="77"/>
        <v>2.9049999999999998</v>
      </c>
      <c r="L879" s="315">
        <f t="shared" si="78"/>
        <v>8.7149999999999999</v>
      </c>
      <c r="M879" s="30" t="s">
        <v>25</v>
      </c>
      <c r="N879" s="67" t="s">
        <v>3485</v>
      </c>
      <c r="O879" s="31"/>
      <c r="P879" s="32"/>
      <c r="Q879" s="32"/>
      <c r="R879" s="32"/>
      <c r="S879" s="32"/>
      <c r="T879" s="32"/>
      <c r="U879" s="32"/>
      <c r="V879" s="32"/>
      <c r="W879" s="32"/>
      <c r="X879" s="32"/>
      <c r="Y879" s="32"/>
      <c r="Z879" s="32"/>
    </row>
    <row r="880" spans="1:49" ht="30" customHeight="1" x14ac:dyDescent="0.25">
      <c r="A880" s="23">
        <v>7507</v>
      </c>
      <c r="B880" s="23">
        <v>830</v>
      </c>
      <c r="C880" s="35" t="s">
        <v>3467</v>
      </c>
      <c r="D880" s="1" t="s">
        <v>3468</v>
      </c>
      <c r="E880" s="25" t="s">
        <v>3486</v>
      </c>
      <c r="F880" s="51" t="s">
        <v>3487</v>
      </c>
      <c r="G880" s="40" t="s">
        <v>213</v>
      </c>
      <c r="H880" s="40" t="s">
        <v>3488</v>
      </c>
      <c r="I880" s="305">
        <v>7.17</v>
      </c>
      <c r="J880" s="28">
        <v>0.25</v>
      </c>
      <c r="K880" s="29">
        <f t="shared" si="77"/>
        <v>1.7925</v>
      </c>
      <c r="L880" s="315">
        <f t="shared" si="78"/>
        <v>5.3774999999999995</v>
      </c>
      <c r="M880" s="30" t="s">
        <v>25</v>
      </c>
      <c r="N880" s="30" t="s">
        <v>3489</v>
      </c>
      <c r="O880" s="31"/>
      <c r="P880" s="32"/>
      <c r="Q880" s="32"/>
      <c r="R880" s="32"/>
      <c r="S880" s="32"/>
      <c r="T880" s="32"/>
      <c r="U880" s="32"/>
      <c r="V880" s="32"/>
      <c r="W880" s="32"/>
      <c r="X880" s="32"/>
      <c r="Y880" s="32"/>
      <c r="Z880" s="32"/>
    </row>
    <row r="881" spans="1:49" ht="30" customHeight="1" x14ac:dyDescent="0.25">
      <c r="A881" s="23">
        <v>5545</v>
      </c>
      <c r="B881" s="23">
        <v>831</v>
      </c>
      <c r="C881" s="35" t="s">
        <v>3490</v>
      </c>
      <c r="D881" s="1" t="s">
        <v>3491</v>
      </c>
      <c r="E881" s="25" t="s">
        <v>3492</v>
      </c>
      <c r="F881" s="26" t="s">
        <v>3493</v>
      </c>
      <c r="G881" s="37" t="s">
        <v>54</v>
      </c>
      <c r="H881" s="27" t="s">
        <v>3494</v>
      </c>
      <c r="I881" s="305">
        <v>3.76</v>
      </c>
      <c r="J881" s="28">
        <v>1</v>
      </c>
      <c r="K881" s="29">
        <f t="shared" si="77"/>
        <v>3.76</v>
      </c>
      <c r="L881" s="315">
        <f t="shared" si="78"/>
        <v>0</v>
      </c>
      <c r="M881" s="30" t="s">
        <v>25</v>
      </c>
      <c r="N881" s="67" t="s">
        <v>3495</v>
      </c>
      <c r="O881" s="31"/>
      <c r="P881" s="32"/>
      <c r="Q881" s="32"/>
      <c r="R881" s="32"/>
      <c r="S881" s="32"/>
      <c r="T881" s="32"/>
      <c r="U881" s="32"/>
      <c r="V881" s="32"/>
      <c r="W881" s="32"/>
      <c r="X881" s="32"/>
      <c r="Y881" s="32"/>
      <c r="Z881" s="32"/>
    </row>
    <row r="882" spans="1:49" ht="30" customHeight="1" x14ac:dyDescent="0.25">
      <c r="A882" s="23">
        <v>1523</v>
      </c>
      <c r="B882" s="23">
        <v>832</v>
      </c>
      <c r="C882" s="35" t="s">
        <v>3490</v>
      </c>
      <c r="D882" s="1" t="s">
        <v>3491</v>
      </c>
      <c r="E882" s="25" t="s">
        <v>3496</v>
      </c>
      <c r="F882" s="26" t="s">
        <v>3497</v>
      </c>
      <c r="G882" s="37" t="s">
        <v>117</v>
      </c>
      <c r="H882" s="27" t="s">
        <v>3498</v>
      </c>
      <c r="I882" s="305">
        <v>5.17</v>
      </c>
      <c r="J882" s="28">
        <v>1</v>
      </c>
      <c r="K882" s="29">
        <f t="shared" si="77"/>
        <v>5.17</v>
      </c>
      <c r="L882" s="315">
        <f t="shared" si="78"/>
        <v>0</v>
      </c>
      <c r="M882" s="30" t="s">
        <v>25</v>
      </c>
      <c r="N882" s="30" t="s">
        <v>3499</v>
      </c>
      <c r="O882" s="31"/>
      <c r="P882" s="32"/>
      <c r="Q882" s="32"/>
      <c r="R882" s="32"/>
      <c r="S882" s="32"/>
      <c r="T882" s="32"/>
      <c r="U882" s="32"/>
      <c r="V882" s="32"/>
      <c r="W882" s="32"/>
      <c r="X882" s="32"/>
      <c r="Y882" s="32"/>
      <c r="Z882" s="32"/>
    </row>
    <row r="883" spans="1:49" ht="30" customHeight="1" x14ac:dyDescent="0.25">
      <c r="A883" s="23">
        <v>3954</v>
      </c>
      <c r="B883" s="23">
        <v>833</v>
      </c>
      <c r="C883" s="35" t="s">
        <v>3490</v>
      </c>
      <c r="D883" s="1" t="s">
        <v>3491</v>
      </c>
      <c r="E883" s="25" t="s">
        <v>3500</v>
      </c>
      <c r="F883" s="26" t="s">
        <v>3493</v>
      </c>
      <c r="G883" s="37" t="s">
        <v>3501</v>
      </c>
      <c r="H883" s="27" t="s">
        <v>3502</v>
      </c>
      <c r="I883" s="305">
        <v>6.04</v>
      </c>
      <c r="J883" s="28">
        <v>1</v>
      </c>
      <c r="K883" s="29">
        <f t="shared" si="77"/>
        <v>6.04</v>
      </c>
      <c r="L883" s="315">
        <f t="shared" si="78"/>
        <v>0</v>
      </c>
      <c r="M883" s="30" t="s">
        <v>25</v>
      </c>
      <c r="N883" s="67" t="s">
        <v>3503</v>
      </c>
      <c r="O883" s="31"/>
      <c r="P883" s="32"/>
      <c r="Q883" s="32"/>
      <c r="R883" s="32"/>
      <c r="S883" s="32"/>
      <c r="T883" s="32"/>
      <c r="U883" s="32"/>
      <c r="V883" s="32"/>
      <c r="W883" s="32"/>
      <c r="X883" s="32"/>
      <c r="Y883" s="32"/>
      <c r="Z883" s="32"/>
    </row>
    <row r="884" spans="1:49" ht="30" customHeight="1" x14ac:dyDescent="0.25">
      <c r="A884" s="23">
        <v>9828</v>
      </c>
      <c r="B884" s="23">
        <v>834</v>
      </c>
      <c r="C884" s="35" t="s">
        <v>3490</v>
      </c>
      <c r="D884" s="1" t="s">
        <v>3491</v>
      </c>
      <c r="E884" s="25" t="s">
        <v>3504</v>
      </c>
      <c r="F884" s="26" t="s">
        <v>3493</v>
      </c>
      <c r="G884" s="37" t="s">
        <v>3501</v>
      </c>
      <c r="H884" s="27" t="s">
        <v>3505</v>
      </c>
      <c r="I884" s="305">
        <v>9.1199999999999992</v>
      </c>
      <c r="J884" s="28">
        <v>1</v>
      </c>
      <c r="K884" s="29">
        <f t="shared" si="77"/>
        <v>9.1199999999999992</v>
      </c>
      <c r="L884" s="315">
        <f t="shared" si="78"/>
        <v>0</v>
      </c>
      <c r="M884" s="30" t="s">
        <v>25</v>
      </c>
      <c r="N884" s="30" t="s">
        <v>3506</v>
      </c>
      <c r="O884" s="31"/>
      <c r="P884" s="32"/>
      <c r="Q884" s="32"/>
      <c r="R884" s="32"/>
      <c r="S884" s="32"/>
      <c r="T884" s="32"/>
      <c r="U884" s="32"/>
      <c r="V884" s="32"/>
      <c r="W884" s="32"/>
      <c r="X884" s="32"/>
      <c r="Y884" s="32"/>
      <c r="Z884" s="32"/>
    </row>
    <row r="885" spans="1:49" ht="30" customHeight="1" x14ac:dyDescent="0.25">
      <c r="A885" s="23">
        <v>5170</v>
      </c>
      <c r="B885" s="23">
        <v>835</v>
      </c>
      <c r="C885" s="35" t="s">
        <v>3490</v>
      </c>
      <c r="D885" s="1" t="s">
        <v>3491</v>
      </c>
      <c r="E885" s="25" t="s">
        <v>3504</v>
      </c>
      <c r="F885" s="26" t="s">
        <v>3507</v>
      </c>
      <c r="G885" s="37" t="s">
        <v>117</v>
      </c>
      <c r="H885" s="27" t="s">
        <v>3508</v>
      </c>
      <c r="I885" s="305">
        <v>9.1199999999999992</v>
      </c>
      <c r="J885" s="28">
        <v>1</v>
      </c>
      <c r="K885" s="29">
        <f t="shared" si="77"/>
        <v>9.1199999999999992</v>
      </c>
      <c r="L885" s="315">
        <f t="shared" si="78"/>
        <v>0</v>
      </c>
      <c r="M885" s="30" t="s">
        <v>25</v>
      </c>
      <c r="N885" s="67" t="s">
        <v>3509</v>
      </c>
      <c r="O885" s="31"/>
      <c r="P885" s="32"/>
      <c r="Q885" s="32"/>
      <c r="R885" s="32"/>
      <c r="S885" s="32"/>
      <c r="T885" s="32"/>
      <c r="U885" s="32"/>
      <c r="V885" s="32"/>
      <c r="W885" s="32"/>
      <c r="X885" s="32"/>
      <c r="Y885" s="32"/>
      <c r="Z885" s="32"/>
    </row>
    <row r="886" spans="1:49" ht="30" customHeight="1" x14ac:dyDescent="0.25">
      <c r="A886" s="23" t="s">
        <v>3510</v>
      </c>
      <c r="B886" s="23">
        <v>836</v>
      </c>
      <c r="C886" s="35" t="s">
        <v>3490</v>
      </c>
      <c r="D886" s="1" t="s">
        <v>3491</v>
      </c>
      <c r="E886" s="25" t="s">
        <v>3511</v>
      </c>
      <c r="F886" s="26" t="s">
        <v>3512</v>
      </c>
      <c r="G886" s="37" t="s">
        <v>78</v>
      </c>
      <c r="H886" s="27" t="s">
        <v>3513</v>
      </c>
      <c r="I886" s="305">
        <v>5.46</v>
      </c>
      <c r="J886" s="28">
        <v>0.25</v>
      </c>
      <c r="K886" s="29">
        <f t="shared" si="77"/>
        <v>1.365</v>
      </c>
      <c r="L886" s="315">
        <f t="shared" si="78"/>
        <v>4.0949999999999998</v>
      </c>
      <c r="M886" s="30" t="s">
        <v>25</v>
      </c>
      <c r="N886" s="30" t="s">
        <v>3514</v>
      </c>
      <c r="O886" s="31"/>
      <c r="P886" s="32"/>
      <c r="Q886" s="32"/>
      <c r="R886" s="32"/>
      <c r="S886" s="32"/>
      <c r="T886" s="32"/>
      <c r="U886" s="32"/>
      <c r="V886" s="32"/>
      <c r="W886" s="32"/>
      <c r="X886" s="32"/>
      <c r="Y886" s="32"/>
      <c r="Z886" s="32"/>
    </row>
    <row r="887" spans="1:49" ht="30" customHeight="1" x14ac:dyDescent="0.25">
      <c r="A887" s="23">
        <v>6564</v>
      </c>
      <c r="B887" s="23">
        <v>837</v>
      </c>
      <c r="C887" s="35" t="s">
        <v>3490</v>
      </c>
      <c r="D887" s="1" t="s">
        <v>3491</v>
      </c>
      <c r="E887" s="33" t="s">
        <v>3515</v>
      </c>
      <c r="F887" s="26" t="s">
        <v>3516</v>
      </c>
      <c r="G887" s="37" t="s">
        <v>29</v>
      </c>
      <c r="H887" s="27" t="s">
        <v>3517</v>
      </c>
      <c r="I887" s="305">
        <v>5.46</v>
      </c>
      <c r="J887" s="28">
        <v>0.25</v>
      </c>
      <c r="K887" s="29">
        <f t="shared" si="77"/>
        <v>1.365</v>
      </c>
      <c r="L887" s="315">
        <f t="shared" si="78"/>
        <v>4.0949999999999998</v>
      </c>
      <c r="M887" s="30" t="s">
        <v>25</v>
      </c>
      <c r="N887" s="67" t="s">
        <v>3518</v>
      </c>
      <c r="O887" s="31"/>
      <c r="P887" s="32"/>
      <c r="Q887" s="32"/>
      <c r="R887" s="32"/>
      <c r="S887" s="32"/>
      <c r="T887" s="32"/>
      <c r="U887" s="32"/>
      <c r="V887" s="32"/>
      <c r="W887" s="32"/>
      <c r="X887" s="32"/>
      <c r="Y887" s="32"/>
      <c r="Z887" s="32"/>
    </row>
    <row r="888" spans="1:49" ht="30" customHeight="1" x14ac:dyDescent="0.25">
      <c r="A888" s="23">
        <v>6066</v>
      </c>
      <c r="B888" s="23">
        <v>838</v>
      </c>
      <c r="C888" s="35" t="s">
        <v>3490</v>
      </c>
      <c r="D888" s="1" t="s">
        <v>3491</v>
      </c>
      <c r="E888" s="25" t="s">
        <v>3515</v>
      </c>
      <c r="F888" s="26" t="s">
        <v>3519</v>
      </c>
      <c r="G888" s="37" t="s">
        <v>23</v>
      </c>
      <c r="H888" s="27" t="s">
        <v>3520</v>
      </c>
      <c r="I888" s="305">
        <v>5.46</v>
      </c>
      <c r="J888" s="28">
        <v>0.25</v>
      </c>
      <c r="K888" s="29">
        <f t="shared" si="77"/>
        <v>1.365</v>
      </c>
      <c r="L888" s="315">
        <f t="shared" si="78"/>
        <v>4.0949999999999998</v>
      </c>
      <c r="M888" s="30" t="s">
        <v>25</v>
      </c>
      <c r="N888" s="30" t="s">
        <v>3521</v>
      </c>
      <c r="O888" s="31"/>
      <c r="P888" s="32"/>
      <c r="Q888" s="32"/>
      <c r="R888" s="32"/>
      <c r="S888" s="32"/>
      <c r="T888" s="32"/>
      <c r="U888" s="32"/>
      <c r="V888" s="32"/>
      <c r="W888" s="32"/>
      <c r="X888" s="32"/>
      <c r="Y888" s="32"/>
      <c r="Z888" s="32"/>
    </row>
    <row r="889" spans="1:49" ht="30" customHeight="1" x14ac:dyDescent="0.25">
      <c r="A889" s="23">
        <v>6463</v>
      </c>
      <c r="B889" s="23">
        <v>839</v>
      </c>
      <c r="C889" s="35" t="s">
        <v>3490</v>
      </c>
      <c r="D889" s="1" t="s">
        <v>3491</v>
      </c>
      <c r="E889" s="25" t="s">
        <v>3511</v>
      </c>
      <c r="F889" s="51" t="s">
        <v>3522</v>
      </c>
      <c r="G889" s="25" t="s">
        <v>39</v>
      </c>
      <c r="H889" s="27" t="s">
        <v>3523</v>
      </c>
      <c r="I889" s="305">
        <v>5.46</v>
      </c>
      <c r="J889" s="28">
        <v>0.25</v>
      </c>
      <c r="K889" s="29">
        <f t="shared" si="77"/>
        <v>1.365</v>
      </c>
      <c r="L889" s="315">
        <f t="shared" si="78"/>
        <v>4.0949999999999998</v>
      </c>
      <c r="M889" s="30" t="s">
        <v>25</v>
      </c>
      <c r="N889" s="30" t="s">
        <v>3524</v>
      </c>
      <c r="O889" s="31"/>
      <c r="P889" s="32"/>
      <c r="Q889" s="32"/>
      <c r="R889" s="32"/>
      <c r="S889" s="32"/>
      <c r="T889" s="32"/>
      <c r="U889" s="32"/>
      <c r="V889" s="32"/>
      <c r="W889" s="32"/>
      <c r="X889" s="32"/>
      <c r="Y889" s="32"/>
      <c r="Z889" s="32"/>
    </row>
    <row r="890" spans="1:49" ht="30" customHeight="1" x14ac:dyDescent="0.25">
      <c r="A890" s="23">
        <v>5546</v>
      </c>
      <c r="B890" s="23">
        <v>840</v>
      </c>
      <c r="C890" s="35" t="s">
        <v>3490</v>
      </c>
      <c r="D890" s="1" t="s">
        <v>3491</v>
      </c>
      <c r="E890" s="25" t="s">
        <v>3515</v>
      </c>
      <c r="F890" s="26" t="s">
        <v>3493</v>
      </c>
      <c r="G890" s="37" t="s">
        <v>54</v>
      </c>
      <c r="H890" s="27" t="s">
        <v>3525</v>
      </c>
      <c r="I890" s="305">
        <v>5.46</v>
      </c>
      <c r="J890" s="28">
        <v>0.25</v>
      </c>
      <c r="K890" s="29">
        <f t="shared" si="77"/>
        <v>1.365</v>
      </c>
      <c r="L890" s="315">
        <f t="shared" si="78"/>
        <v>4.0949999999999998</v>
      </c>
      <c r="M890" s="30" t="s">
        <v>25</v>
      </c>
      <c r="N890" s="67" t="s">
        <v>3526</v>
      </c>
      <c r="O890" s="31"/>
      <c r="P890" s="32"/>
      <c r="Q890" s="32"/>
      <c r="R890" s="32"/>
      <c r="S890" s="32"/>
      <c r="T890" s="32"/>
      <c r="U890" s="32"/>
      <c r="V890" s="32"/>
      <c r="W890" s="32"/>
      <c r="X890" s="32"/>
      <c r="Y890" s="32"/>
      <c r="Z890" s="32"/>
    </row>
    <row r="891" spans="1:49" ht="30" customHeight="1" x14ac:dyDescent="0.25">
      <c r="A891" s="23" t="s">
        <v>3527</v>
      </c>
      <c r="B891" s="23">
        <v>841</v>
      </c>
      <c r="C891" s="35" t="s">
        <v>3490</v>
      </c>
      <c r="D891" s="1" t="s">
        <v>3491</v>
      </c>
      <c r="E891" s="25" t="s">
        <v>3515</v>
      </c>
      <c r="F891" s="26" t="s">
        <v>3528</v>
      </c>
      <c r="G891" s="37" t="s">
        <v>47</v>
      </c>
      <c r="H891" s="27" t="s">
        <v>3529</v>
      </c>
      <c r="I891" s="305">
        <v>5.46</v>
      </c>
      <c r="J891" s="28">
        <v>0.25</v>
      </c>
      <c r="K891" s="29">
        <f t="shared" si="77"/>
        <v>1.365</v>
      </c>
      <c r="L891" s="315">
        <f t="shared" si="78"/>
        <v>4.0949999999999998</v>
      </c>
      <c r="M891" s="30" t="s">
        <v>25</v>
      </c>
      <c r="N891" s="30" t="s">
        <v>3530</v>
      </c>
      <c r="O891" s="31"/>
      <c r="P891" s="32"/>
      <c r="Q891" s="32"/>
      <c r="R891" s="32"/>
      <c r="S891" s="32"/>
      <c r="T891" s="32"/>
      <c r="U891" s="32"/>
      <c r="V891" s="32"/>
      <c r="W891" s="32"/>
      <c r="X891" s="32"/>
      <c r="Y891" s="32"/>
      <c r="Z891" s="32"/>
    </row>
    <row r="892" spans="1:49" ht="30" customHeight="1" x14ac:dyDescent="0.25">
      <c r="A892" s="23">
        <v>1533</v>
      </c>
      <c r="B892" s="23">
        <v>842</v>
      </c>
      <c r="C892" s="35" t="s">
        <v>3490</v>
      </c>
      <c r="D892" s="1" t="s">
        <v>3491</v>
      </c>
      <c r="E892" s="25" t="s">
        <v>3531</v>
      </c>
      <c r="F892" s="26" t="s">
        <v>3532</v>
      </c>
      <c r="G892" s="37" t="s">
        <v>117</v>
      </c>
      <c r="H892" s="27" t="s">
        <v>3533</v>
      </c>
      <c r="I892" s="305">
        <v>5.46</v>
      </c>
      <c r="J892" s="28">
        <v>0.25</v>
      </c>
      <c r="K892" s="29">
        <f t="shared" si="77"/>
        <v>1.365</v>
      </c>
      <c r="L892" s="315">
        <f t="shared" si="78"/>
        <v>4.0949999999999998</v>
      </c>
      <c r="M892" s="30" t="s">
        <v>25</v>
      </c>
      <c r="N892" s="67" t="s">
        <v>3534</v>
      </c>
      <c r="O892" s="31"/>
      <c r="P892" s="32"/>
      <c r="Q892" s="32"/>
      <c r="R892" s="32"/>
      <c r="S892" s="32"/>
      <c r="T892" s="32"/>
      <c r="U892" s="32"/>
      <c r="V892" s="32"/>
      <c r="W892" s="32"/>
      <c r="X892" s="32"/>
      <c r="Y892" s="32"/>
      <c r="Z892" s="32"/>
    </row>
    <row r="893" spans="1:49" ht="30" customHeight="1" x14ac:dyDescent="0.25">
      <c r="A893" s="8"/>
      <c r="B893" s="9"/>
      <c r="C893" s="10" t="s">
        <v>3535</v>
      </c>
      <c r="D893" s="8" t="s">
        <v>3536</v>
      </c>
      <c r="E893" s="12"/>
      <c r="F893" s="13"/>
      <c r="G893" s="14"/>
      <c r="H893" s="15"/>
      <c r="I893" s="16"/>
      <c r="J893" s="12"/>
      <c r="K893" s="16"/>
      <c r="L893" s="147"/>
      <c r="M893" s="12"/>
      <c r="N893" s="19"/>
      <c r="O893" s="20"/>
      <c r="P893" s="21"/>
      <c r="Q893" s="21"/>
      <c r="R893" s="21"/>
      <c r="S893" s="21"/>
      <c r="T893" s="21"/>
      <c r="U893" s="21"/>
      <c r="V893" s="21"/>
      <c r="W893" s="21"/>
      <c r="X893" s="21"/>
      <c r="Y893" s="21"/>
      <c r="Z893" s="21"/>
      <c r="AA893" s="22"/>
      <c r="AB893" s="22"/>
      <c r="AC893" s="22"/>
      <c r="AD893" s="22"/>
      <c r="AE893" s="22"/>
      <c r="AF893" s="22"/>
      <c r="AG893" s="22"/>
      <c r="AH893" s="22"/>
      <c r="AI893" s="22"/>
      <c r="AJ893" s="22"/>
      <c r="AK893" s="22"/>
      <c r="AL893" s="22"/>
      <c r="AM893" s="22"/>
      <c r="AN893" s="22"/>
      <c r="AO893" s="22"/>
      <c r="AP893" s="22"/>
      <c r="AQ893" s="22"/>
      <c r="AR893" s="22"/>
      <c r="AS893" s="22"/>
      <c r="AT893" s="22"/>
      <c r="AU893" s="22"/>
      <c r="AV893" s="22"/>
      <c r="AW893" s="22"/>
    </row>
    <row r="894" spans="1:49" ht="30" customHeight="1" x14ac:dyDescent="0.25">
      <c r="A894" s="23">
        <v>97</v>
      </c>
      <c r="B894" s="23">
        <v>843</v>
      </c>
      <c r="C894" s="35" t="s">
        <v>3537</v>
      </c>
      <c r="D894" s="1" t="s">
        <v>3538</v>
      </c>
      <c r="E894" s="25" t="s">
        <v>3539</v>
      </c>
      <c r="F894" s="26" t="s">
        <v>3540</v>
      </c>
      <c r="G894" s="27" t="s">
        <v>43</v>
      </c>
      <c r="H894" s="27" t="s">
        <v>3541</v>
      </c>
      <c r="I894" s="305">
        <v>3.88</v>
      </c>
      <c r="J894" s="28">
        <v>0.25</v>
      </c>
      <c r="K894" s="29">
        <f t="shared" ref="K894:K911" si="79">I894*J894</f>
        <v>0.97</v>
      </c>
      <c r="L894" s="315">
        <f t="shared" ref="L894:L911" si="80">I894-K894</f>
        <v>2.91</v>
      </c>
      <c r="M894" s="30" t="s">
        <v>25</v>
      </c>
      <c r="N894" s="30" t="s">
        <v>3542</v>
      </c>
      <c r="O894" s="31"/>
      <c r="P894" s="32"/>
      <c r="Q894" s="32"/>
      <c r="R894" s="32"/>
      <c r="S894" s="32"/>
      <c r="T894" s="32"/>
      <c r="U894" s="32"/>
      <c r="V894" s="32"/>
      <c r="W894" s="32"/>
      <c r="X894" s="32"/>
      <c r="Y894" s="32"/>
      <c r="Z894" s="32"/>
    </row>
    <row r="895" spans="1:49" ht="30" customHeight="1" x14ac:dyDescent="0.25">
      <c r="A895" s="23">
        <v>6602</v>
      </c>
      <c r="B895" s="23">
        <v>844</v>
      </c>
      <c r="C895" s="35" t="s">
        <v>3537</v>
      </c>
      <c r="D895" s="1" t="s">
        <v>3538</v>
      </c>
      <c r="E895" s="33" t="s">
        <v>3543</v>
      </c>
      <c r="F895" s="26" t="s">
        <v>3544</v>
      </c>
      <c r="G895" s="37" t="s">
        <v>29</v>
      </c>
      <c r="H895" s="27" t="s">
        <v>3545</v>
      </c>
      <c r="I895" s="305">
        <v>7.66</v>
      </c>
      <c r="J895" s="28">
        <v>0.25</v>
      </c>
      <c r="K895" s="29">
        <f t="shared" si="79"/>
        <v>1.915</v>
      </c>
      <c r="L895" s="315">
        <f t="shared" si="80"/>
        <v>5.7450000000000001</v>
      </c>
      <c r="M895" s="30" t="s">
        <v>25</v>
      </c>
      <c r="N895" s="67" t="s">
        <v>3546</v>
      </c>
      <c r="O895" s="31"/>
      <c r="P895" s="32"/>
      <c r="Q895" s="32"/>
      <c r="R895" s="32"/>
      <c r="S895" s="32"/>
      <c r="T895" s="32"/>
      <c r="U895" s="32"/>
      <c r="V895" s="32"/>
      <c r="W895" s="32"/>
      <c r="X895" s="32"/>
      <c r="Y895" s="32"/>
      <c r="Z895" s="32"/>
    </row>
    <row r="896" spans="1:49" ht="30" customHeight="1" x14ac:dyDescent="0.25">
      <c r="A896" s="23">
        <v>9142</v>
      </c>
      <c r="B896" s="23">
        <v>845</v>
      </c>
      <c r="C896" s="35" t="s">
        <v>3537</v>
      </c>
      <c r="D896" s="1" t="s">
        <v>3538</v>
      </c>
      <c r="E896" s="25" t="s">
        <v>3390</v>
      </c>
      <c r="F896" s="26" t="s">
        <v>3547</v>
      </c>
      <c r="G896" s="37" t="s">
        <v>47</v>
      </c>
      <c r="H896" s="27" t="s">
        <v>3548</v>
      </c>
      <c r="I896" s="305">
        <v>7.66</v>
      </c>
      <c r="J896" s="28">
        <v>0.25</v>
      </c>
      <c r="K896" s="29">
        <f t="shared" si="79"/>
        <v>1.915</v>
      </c>
      <c r="L896" s="315">
        <f t="shared" si="80"/>
        <v>5.7450000000000001</v>
      </c>
      <c r="M896" s="30" t="s">
        <v>25</v>
      </c>
      <c r="N896" s="30" t="s">
        <v>3549</v>
      </c>
      <c r="O896" s="31"/>
      <c r="P896" s="32"/>
      <c r="Q896" s="32"/>
      <c r="R896" s="32"/>
      <c r="S896" s="32"/>
      <c r="T896" s="32"/>
      <c r="U896" s="32"/>
      <c r="V896" s="32"/>
      <c r="W896" s="32"/>
      <c r="X896" s="32"/>
      <c r="Y896" s="32"/>
      <c r="Z896" s="32"/>
    </row>
    <row r="897" spans="1:49" ht="30" customHeight="1" x14ac:dyDescent="0.25">
      <c r="A897" s="23">
        <v>6479</v>
      </c>
      <c r="B897" s="23">
        <v>846</v>
      </c>
      <c r="C897" s="35" t="s">
        <v>3537</v>
      </c>
      <c r="D897" s="1" t="s">
        <v>3538</v>
      </c>
      <c r="E897" s="25" t="s">
        <v>3390</v>
      </c>
      <c r="F897" s="51" t="s">
        <v>3550</v>
      </c>
      <c r="G897" s="25" t="s">
        <v>39</v>
      </c>
      <c r="H897" s="27" t="s">
        <v>3551</v>
      </c>
      <c r="I897" s="305">
        <v>7.66</v>
      </c>
      <c r="J897" s="28">
        <v>0.25</v>
      </c>
      <c r="K897" s="29">
        <f t="shared" si="79"/>
        <v>1.915</v>
      </c>
      <c r="L897" s="315">
        <f t="shared" si="80"/>
        <v>5.7450000000000001</v>
      </c>
      <c r="M897" s="30" t="s">
        <v>25</v>
      </c>
      <c r="N897" s="67" t="s">
        <v>3552</v>
      </c>
      <c r="O897" s="31"/>
      <c r="P897" s="32"/>
      <c r="Q897" s="32"/>
      <c r="R897" s="32"/>
      <c r="S897" s="32"/>
      <c r="T897" s="32"/>
      <c r="U897" s="32"/>
      <c r="V897" s="32"/>
      <c r="W897" s="32"/>
      <c r="X897" s="32"/>
      <c r="Y897" s="32"/>
      <c r="Z897" s="32"/>
    </row>
    <row r="898" spans="1:49" ht="30" customHeight="1" x14ac:dyDescent="0.25">
      <c r="A898" s="23">
        <v>8274</v>
      </c>
      <c r="B898" s="23">
        <v>847</v>
      </c>
      <c r="C898" s="35" t="s">
        <v>3537</v>
      </c>
      <c r="D898" s="1" t="s">
        <v>3538</v>
      </c>
      <c r="E898" s="25" t="s">
        <v>3543</v>
      </c>
      <c r="F898" s="26" t="s">
        <v>3553</v>
      </c>
      <c r="G898" s="25" t="s">
        <v>1412</v>
      </c>
      <c r="H898" s="27" t="s">
        <v>3554</v>
      </c>
      <c r="I898" s="305">
        <v>7.66</v>
      </c>
      <c r="J898" s="28">
        <v>0.25</v>
      </c>
      <c r="K898" s="29">
        <f t="shared" si="79"/>
        <v>1.915</v>
      </c>
      <c r="L898" s="315">
        <f t="shared" si="80"/>
        <v>5.7450000000000001</v>
      </c>
      <c r="M898" s="30" t="s">
        <v>25</v>
      </c>
      <c r="N898" s="30" t="s">
        <v>3555</v>
      </c>
      <c r="O898" s="31"/>
      <c r="P898" s="32"/>
      <c r="Q898" s="32"/>
      <c r="R898" s="32"/>
      <c r="S898" s="32"/>
      <c r="T898" s="32"/>
      <c r="U898" s="32"/>
      <c r="V898" s="32"/>
      <c r="W898" s="32"/>
      <c r="X898" s="32"/>
      <c r="Y898" s="32"/>
      <c r="Z898" s="32"/>
    </row>
    <row r="899" spans="1:49" ht="30" customHeight="1" x14ac:dyDescent="0.25">
      <c r="A899" s="23">
        <v>5043</v>
      </c>
      <c r="B899" s="23">
        <v>848</v>
      </c>
      <c r="C899" s="35" t="s">
        <v>3537</v>
      </c>
      <c r="D899" s="1" t="s">
        <v>3538</v>
      </c>
      <c r="E899" s="25" t="s">
        <v>3543</v>
      </c>
      <c r="F899" s="94" t="s">
        <v>3556</v>
      </c>
      <c r="G899" s="37" t="s">
        <v>54</v>
      </c>
      <c r="H899" s="27" t="s">
        <v>3557</v>
      </c>
      <c r="I899" s="305">
        <v>7.66</v>
      </c>
      <c r="J899" s="28">
        <v>0.25</v>
      </c>
      <c r="K899" s="29">
        <f t="shared" si="79"/>
        <v>1.915</v>
      </c>
      <c r="L899" s="315">
        <f t="shared" si="80"/>
        <v>5.7450000000000001</v>
      </c>
      <c r="M899" s="30" t="s">
        <v>25</v>
      </c>
      <c r="N899" s="67" t="s">
        <v>3558</v>
      </c>
      <c r="O899" s="31"/>
      <c r="P899" s="32"/>
      <c r="Q899" s="32"/>
      <c r="R899" s="32"/>
      <c r="S899" s="32"/>
      <c r="T899" s="32"/>
      <c r="U899" s="32"/>
      <c r="V899" s="32"/>
      <c r="W899" s="32"/>
      <c r="X899" s="32"/>
      <c r="Y899" s="32"/>
      <c r="Z899" s="32"/>
    </row>
    <row r="900" spans="1:49" ht="30" customHeight="1" x14ac:dyDescent="0.25">
      <c r="A900" s="23">
        <v>96</v>
      </c>
      <c r="B900" s="23">
        <v>849</v>
      </c>
      <c r="C900" s="35" t="s">
        <v>3537</v>
      </c>
      <c r="D900" s="1" t="s">
        <v>3538</v>
      </c>
      <c r="E900" s="25" t="s">
        <v>3543</v>
      </c>
      <c r="F900" s="26" t="s">
        <v>3540</v>
      </c>
      <c r="G900" s="27" t="s">
        <v>43</v>
      </c>
      <c r="H900" s="27" t="s">
        <v>3559</v>
      </c>
      <c r="I900" s="305">
        <v>7.66</v>
      </c>
      <c r="J900" s="28">
        <v>0.25</v>
      </c>
      <c r="K900" s="29">
        <f t="shared" si="79"/>
        <v>1.915</v>
      </c>
      <c r="L900" s="315">
        <f t="shared" si="80"/>
        <v>5.7450000000000001</v>
      </c>
      <c r="M900" s="30" t="s">
        <v>25</v>
      </c>
      <c r="N900" s="30" t="s">
        <v>3560</v>
      </c>
      <c r="O900" s="31"/>
      <c r="P900" s="32"/>
      <c r="Q900" s="32"/>
      <c r="R900" s="32"/>
      <c r="S900" s="32"/>
      <c r="T900" s="32"/>
      <c r="U900" s="32"/>
      <c r="V900" s="32"/>
      <c r="W900" s="32"/>
      <c r="X900" s="32"/>
      <c r="Y900" s="32"/>
      <c r="Z900" s="32"/>
    </row>
    <row r="901" spans="1:49" ht="30" customHeight="1" x14ac:dyDescent="0.25">
      <c r="A901" s="23">
        <v>7962</v>
      </c>
      <c r="B901" s="23">
        <v>850</v>
      </c>
      <c r="C901" s="35" t="s">
        <v>3537</v>
      </c>
      <c r="D901" s="1" t="s">
        <v>3538</v>
      </c>
      <c r="E901" s="25" t="s">
        <v>3543</v>
      </c>
      <c r="F901" s="26" t="s">
        <v>3561</v>
      </c>
      <c r="G901" s="37" t="s">
        <v>249</v>
      </c>
      <c r="H901" s="27" t="s">
        <v>3562</v>
      </c>
      <c r="I901" s="305">
        <v>7.66</v>
      </c>
      <c r="J901" s="28">
        <v>0.25</v>
      </c>
      <c r="K901" s="29">
        <f t="shared" si="79"/>
        <v>1.915</v>
      </c>
      <c r="L901" s="315">
        <f t="shared" si="80"/>
        <v>5.7450000000000001</v>
      </c>
      <c r="M901" s="30" t="s">
        <v>25</v>
      </c>
      <c r="N901" s="67" t="s">
        <v>3563</v>
      </c>
      <c r="O901" s="31"/>
      <c r="P901" s="32"/>
      <c r="Q901" s="32"/>
      <c r="R901" s="32"/>
      <c r="S901" s="32"/>
      <c r="T901" s="32"/>
      <c r="U901" s="32"/>
      <c r="V901" s="32"/>
      <c r="W901" s="32"/>
      <c r="X901" s="32"/>
      <c r="Y901" s="32"/>
      <c r="Z901" s="32"/>
    </row>
    <row r="902" spans="1:49" ht="30" customHeight="1" x14ac:dyDescent="0.25">
      <c r="A902" s="23">
        <v>4634</v>
      </c>
      <c r="B902" s="23">
        <v>851</v>
      </c>
      <c r="C902" s="35" t="s">
        <v>3537</v>
      </c>
      <c r="D902" s="1" t="s">
        <v>3538</v>
      </c>
      <c r="E902" s="25" t="s">
        <v>3543</v>
      </c>
      <c r="F902" s="26" t="s">
        <v>3564</v>
      </c>
      <c r="G902" s="37" t="s">
        <v>870</v>
      </c>
      <c r="H902" s="40" t="s">
        <v>3565</v>
      </c>
      <c r="I902" s="305">
        <v>7.66</v>
      </c>
      <c r="J902" s="28">
        <v>0.25</v>
      </c>
      <c r="K902" s="29">
        <f t="shared" si="79"/>
        <v>1.915</v>
      </c>
      <c r="L902" s="315">
        <f t="shared" si="80"/>
        <v>5.7450000000000001</v>
      </c>
      <c r="M902" s="30" t="s">
        <v>25</v>
      </c>
      <c r="N902" s="30" t="s">
        <v>3566</v>
      </c>
      <c r="O902" s="31"/>
      <c r="P902" s="32"/>
      <c r="Q902" s="32"/>
      <c r="R902" s="32"/>
      <c r="S902" s="32"/>
      <c r="T902" s="32"/>
      <c r="U902" s="32"/>
      <c r="V902" s="32"/>
      <c r="W902" s="32"/>
      <c r="X902" s="32"/>
      <c r="Y902" s="32"/>
      <c r="Z902" s="32"/>
    </row>
    <row r="903" spans="1:49" ht="30" customHeight="1" x14ac:dyDescent="0.25">
      <c r="A903" s="23">
        <v>8275</v>
      </c>
      <c r="B903" s="23">
        <v>852</v>
      </c>
      <c r="C903" s="35" t="s">
        <v>3537</v>
      </c>
      <c r="D903" s="1" t="s">
        <v>3538</v>
      </c>
      <c r="E903" s="25" t="s">
        <v>3567</v>
      </c>
      <c r="F903" s="26" t="s">
        <v>3553</v>
      </c>
      <c r="G903" s="25" t="s">
        <v>1412</v>
      </c>
      <c r="H903" s="27" t="s">
        <v>3568</v>
      </c>
      <c r="I903" s="305">
        <v>10.72</v>
      </c>
      <c r="J903" s="28">
        <v>0.25</v>
      </c>
      <c r="K903" s="29">
        <f t="shared" si="79"/>
        <v>2.68</v>
      </c>
      <c r="L903" s="315">
        <f t="shared" si="80"/>
        <v>8.0400000000000009</v>
      </c>
      <c r="M903" s="30" t="s">
        <v>25</v>
      </c>
      <c r="N903" s="67" t="s">
        <v>3569</v>
      </c>
      <c r="O903" s="31"/>
      <c r="P903" s="32"/>
      <c r="Q903" s="32"/>
      <c r="R903" s="32"/>
      <c r="S903" s="32"/>
      <c r="T903" s="32"/>
      <c r="U903" s="32"/>
      <c r="V903" s="32"/>
      <c r="W903" s="32"/>
      <c r="X903" s="32"/>
      <c r="Y903" s="32"/>
      <c r="Z903" s="32"/>
    </row>
    <row r="904" spans="1:49" ht="30" customHeight="1" x14ac:dyDescent="0.25">
      <c r="A904" s="23">
        <v>4804</v>
      </c>
      <c r="B904" s="23">
        <v>853</v>
      </c>
      <c r="C904" s="35" t="s">
        <v>3537</v>
      </c>
      <c r="D904" s="1" t="s">
        <v>3538</v>
      </c>
      <c r="E904" s="25" t="s">
        <v>3479</v>
      </c>
      <c r="F904" s="26" t="s">
        <v>3570</v>
      </c>
      <c r="G904" s="37" t="s">
        <v>3571</v>
      </c>
      <c r="H904" s="40" t="s">
        <v>3572</v>
      </c>
      <c r="I904" s="305">
        <v>10.72</v>
      </c>
      <c r="J904" s="28">
        <v>0.25</v>
      </c>
      <c r="K904" s="29">
        <f t="shared" si="79"/>
        <v>2.68</v>
      </c>
      <c r="L904" s="315">
        <f t="shared" si="80"/>
        <v>8.0400000000000009</v>
      </c>
      <c r="M904" s="30" t="s">
        <v>25</v>
      </c>
      <c r="N904" s="30" t="s">
        <v>3573</v>
      </c>
      <c r="O904" s="31"/>
      <c r="P904" s="32"/>
      <c r="Q904" s="32"/>
      <c r="R904" s="32"/>
      <c r="S904" s="32"/>
      <c r="T904" s="32"/>
      <c r="U904" s="32"/>
      <c r="V904" s="32"/>
      <c r="W904" s="32"/>
      <c r="X904" s="32"/>
      <c r="Y904" s="32"/>
      <c r="Z904" s="32"/>
    </row>
    <row r="905" spans="1:49" ht="30" customHeight="1" x14ac:dyDescent="0.25">
      <c r="A905" s="23">
        <v>6032</v>
      </c>
      <c r="B905" s="23">
        <v>854</v>
      </c>
      <c r="C905" s="35" t="s">
        <v>3537</v>
      </c>
      <c r="D905" s="1" t="s">
        <v>3538</v>
      </c>
      <c r="E905" s="25" t="s">
        <v>3567</v>
      </c>
      <c r="F905" s="26" t="s">
        <v>3574</v>
      </c>
      <c r="G905" s="37" t="s">
        <v>23</v>
      </c>
      <c r="H905" s="27" t="s">
        <v>3575</v>
      </c>
      <c r="I905" s="305">
        <v>10.72</v>
      </c>
      <c r="J905" s="28">
        <v>0.25</v>
      </c>
      <c r="K905" s="29">
        <f t="shared" si="79"/>
        <v>2.68</v>
      </c>
      <c r="L905" s="315">
        <f t="shared" si="80"/>
        <v>8.0400000000000009</v>
      </c>
      <c r="M905" s="30" t="s">
        <v>25</v>
      </c>
      <c r="N905" s="67" t="s">
        <v>3576</v>
      </c>
      <c r="O905" s="31"/>
      <c r="P905" s="32"/>
      <c r="Q905" s="32"/>
      <c r="R905" s="32"/>
      <c r="S905" s="32"/>
      <c r="T905" s="32"/>
      <c r="U905" s="32"/>
      <c r="V905" s="32"/>
      <c r="W905" s="32"/>
      <c r="X905" s="32"/>
      <c r="Y905" s="32"/>
      <c r="Z905" s="32"/>
    </row>
    <row r="906" spans="1:49" ht="30" customHeight="1" x14ac:dyDescent="0.25">
      <c r="A906" s="23">
        <v>8311</v>
      </c>
      <c r="B906" s="23">
        <v>855</v>
      </c>
      <c r="C906" s="35" t="s">
        <v>3577</v>
      </c>
      <c r="D906" s="1" t="s">
        <v>3578</v>
      </c>
      <c r="E906" s="25" t="s">
        <v>3579</v>
      </c>
      <c r="F906" s="26" t="s">
        <v>3580</v>
      </c>
      <c r="G906" s="37" t="s">
        <v>47</v>
      </c>
      <c r="H906" s="27" t="s">
        <v>3581</v>
      </c>
      <c r="I906" s="305">
        <v>8.36</v>
      </c>
      <c r="J906" s="28">
        <v>0.25</v>
      </c>
      <c r="K906" s="29">
        <f t="shared" si="79"/>
        <v>2.09</v>
      </c>
      <c r="L906" s="315">
        <f t="shared" si="80"/>
        <v>6.27</v>
      </c>
      <c r="M906" s="30" t="s">
        <v>25</v>
      </c>
      <c r="N906" s="30" t="s">
        <v>3582</v>
      </c>
      <c r="O906" s="31"/>
      <c r="P906" s="32"/>
      <c r="Q906" s="32"/>
      <c r="R906" s="32"/>
      <c r="S906" s="32"/>
      <c r="T906" s="32"/>
      <c r="U906" s="32"/>
      <c r="V906" s="32"/>
      <c r="W906" s="32"/>
      <c r="X906" s="32"/>
      <c r="Y906" s="32"/>
      <c r="Z906" s="32"/>
    </row>
    <row r="907" spans="1:49" ht="30" customHeight="1" x14ac:dyDescent="0.25">
      <c r="A907" s="23">
        <v>4291</v>
      </c>
      <c r="B907" s="23">
        <v>856</v>
      </c>
      <c r="C907" s="35" t="s">
        <v>3577</v>
      </c>
      <c r="D907" s="1" t="s">
        <v>3578</v>
      </c>
      <c r="E907" s="25" t="s">
        <v>3579</v>
      </c>
      <c r="F907" s="51" t="s">
        <v>3583</v>
      </c>
      <c r="G907" s="25" t="s">
        <v>39</v>
      </c>
      <c r="H907" s="27" t="s">
        <v>3584</v>
      </c>
      <c r="I907" s="305">
        <v>8.36</v>
      </c>
      <c r="J907" s="28">
        <v>0.25</v>
      </c>
      <c r="K907" s="29">
        <f t="shared" si="79"/>
        <v>2.09</v>
      </c>
      <c r="L907" s="315">
        <f t="shared" si="80"/>
        <v>6.27</v>
      </c>
      <c r="M907" s="30" t="s">
        <v>25</v>
      </c>
      <c r="N907" s="67" t="s">
        <v>3585</v>
      </c>
      <c r="O907" s="31"/>
      <c r="P907" s="32"/>
      <c r="Q907" s="32"/>
      <c r="R907" s="32"/>
      <c r="S907" s="32"/>
      <c r="T907" s="32"/>
      <c r="U907" s="32"/>
      <c r="V907" s="32"/>
      <c r="W907" s="32"/>
      <c r="X907" s="32"/>
      <c r="Y907" s="32"/>
      <c r="Z907" s="32"/>
    </row>
    <row r="908" spans="1:49" ht="30" customHeight="1" x14ac:dyDescent="0.25">
      <c r="A908" s="23">
        <v>3309</v>
      </c>
      <c r="B908" s="23">
        <v>857</v>
      </c>
      <c r="C908" s="35" t="s">
        <v>3577</v>
      </c>
      <c r="D908" s="1" t="s">
        <v>3578</v>
      </c>
      <c r="E908" s="25" t="s">
        <v>3586</v>
      </c>
      <c r="F908" s="26" t="s">
        <v>3587</v>
      </c>
      <c r="G908" s="37" t="s">
        <v>870</v>
      </c>
      <c r="H908" s="27" t="s">
        <v>3588</v>
      </c>
      <c r="I908" s="305">
        <v>8.36</v>
      </c>
      <c r="J908" s="28">
        <v>0.25</v>
      </c>
      <c r="K908" s="29">
        <f t="shared" si="79"/>
        <v>2.09</v>
      </c>
      <c r="L908" s="315">
        <f t="shared" si="80"/>
        <v>6.27</v>
      </c>
      <c r="M908" s="30" t="s">
        <v>25</v>
      </c>
      <c r="N908" s="30" t="s">
        <v>3589</v>
      </c>
      <c r="O908" s="31"/>
      <c r="P908" s="32"/>
      <c r="Q908" s="32"/>
      <c r="R908" s="32"/>
      <c r="S908" s="32"/>
      <c r="T908" s="32"/>
      <c r="U908" s="32"/>
      <c r="V908" s="32"/>
      <c r="W908" s="32"/>
      <c r="X908" s="32"/>
      <c r="Y908" s="32"/>
      <c r="Z908" s="32"/>
    </row>
    <row r="909" spans="1:49" ht="30" customHeight="1" x14ac:dyDescent="0.25">
      <c r="A909" s="23" t="s">
        <v>3590</v>
      </c>
      <c r="B909" s="23">
        <v>858</v>
      </c>
      <c r="C909" s="35" t="s">
        <v>3591</v>
      </c>
      <c r="D909" s="1" t="s">
        <v>3592</v>
      </c>
      <c r="E909" s="25" t="s">
        <v>3593</v>
      </c>
      <c r="F909" s="51" t="s">
        <v>3594</v>
      </c>
      <c r="G909" s="37" t="s">
        <v>3571</v>
      </c>
      <c r="H909" s="40" t="s">
        <v>3595</v>
      </c>
      <c r="I909" s="305">
        <v>12.53</v>
      </c>
      <c r="J909" s="28">
        <v>0.25</v>
      </c>
      <c r="K909" s="29">
        <f t="shared" si="79"/>
        <v>3.1324999999999998</v>
      </c>
      <c r="L909" s="315">
        <f t="shared" si="80"/>
        <v>9.3974999999999991</v>
      </c>
      <c r="M909" s="30" t="s">
        <v>25</v>
      </c>
      <c r="N909" s="30" t="s">
        <v>3596</v>
      </c>
      <c r="O909" s="164"/>
      <c r="P909" s="165"/>
      <c r="Q909" s="165"/>
      <c r="R909" s="165"/>
      <c r="S909" s="165"/>
      <c r="T909" s="165"/>
      <c r="U909" s="165"/>
      <c r="V909" s="165"/>
      <c r="W909" s="165"/>
      <c r="X909" s="165"/>
      <c r="Y909" s="165"/>
      <c r="Z909" s="165"/>
    </row>
    <row r="910" spans="1:49" ht="30" customHeight="1" x14ac:dyDescent="0.25">
      <c r="A910" s="23" t="s">
        <v>3597</v>
      </c>
      <c r="B910" s="23">
        <v>859</v>
      </c>
      <c r="C910" s="35" t="s">
        <v>3591</v>
      </c>
      <c r="D910" s="1" t="s">
        <v>3592</v>
      </c>
      <c r="E910" s="25" t="s">
        <v>3543</v>
      </c>
      <c r="F910" s="94" t="s">
        <v>3598</v>
      </c>
      <c r="G910" s="27" t="s">
        <v>1827</v>
      </c>
      <c r="H910" s="27" t="s">
        <v>3599</v>
      </c>
      <c r="I910" s="305">
        <v>17.899999999999999</v>
      </c>
      <c r="J910" s="28">
        <v>0.25</v>
      </c>
      <c r="K910" s="29">
        <f t="shared" si="79"/>
        <v>4.4749999999999996</v>
      </c>
      <c r="L910" s="315">
        <f t="shared" si="80"/>
        <v>13.424999999999999</v>
      </c>
      <c r="M910" s="30" t="s">
        <v>25</v>
      </c>
      <c r="N910" s="30" t="s">
        <v>3600</v>
      </c>
      <c r="O910" s="58"/>
      <c r="P910" s="59"/>
      <c r="Q910" s="59"/>
      <c r="R910" s="59"/>
      <c r="S910" s="59"/>
      <c r="T910" s="59"/>
      <c r="U910" s="59"/>
      <c r="V910" s="59"/>
      <c r="W910" s="59"/>
      <c r="X910" s="59"/>
      <c r="Y910" s="59"/>
      <c r="Z910" s="59"/>
    </row>
    <row r="911" spans="1:49" ht="30" customHeight="1" x14ac:dyDescent="0.25">
      <c r="A911" s="90">
        <v>9698</v>
      </c>
      <c r="B911" s="23">
        <v>860</v>
      </c>
      <c r="C911" s="35" t="s">
        <v>3591</v>
      </c>
      <c r="D911" s="1" t="s">
        <v>3592</v>
      </c>
      <c r="E911" s="40" t="s">
        <v>3543</v>
      </c>
      <c r="F911" s="3" t="s">
        <v>3601</v>
      </c>
      <c r="G911" s="64" t="s">
        <v>3602</v>
      </c>
      <c r="H911" s="64" t="s">
        <v>3603</v>
      </c>
      <c r="I911" s="305">
        <v>17.899999999999999</v>
      </c>
      <c r="J911" s="28">
        <v>0.25</v>
      </c>
      <c r="K911" s="29">
        <f t="shared" si="79"/>
        <v>4.4749999999999996</v>
      </c>
      <c r="L911" s="315">
        <f t="shared" si="80"/>
        <v>13.424999999999999</v>
      </c>
      <c r="M911" s="30" t="s">
        <v>25</v>
      </c>
      <c r="N911" s="67" t="s">
        <v>3604</v>
      </c>
      <c r="O911" s="50"/>
      <c r="P911" s="50"/>
      <c r="Q911" s="50"/>
      <c r="R911" s="50"/>
      <c r="S911" s="50"/>
      <c r="T911" s="50"/>
      <c r="U911" s="50"/>
      <c r="V911" s="50"/>
      <c r="W911" s="50"/>
      <c r="X911" s="50"/>
      <c r="Y911" s="50"/>
      <c r="Z911" s="50"/>
      <c r="AA911" s="50"/>
      <c r="AB911" s="50"/>
      <c r="AC911" s="50"/>
      <c r="AD911" s="50"/>
      <c r="AE911" s="50"/>
      <c r="AF911" s="50"/>
      <c r="AG911" s="50"/>
      <c r="AH911" s="50"/>
      <c r="AI911" s="50"/>
      <c r="AJ911" s="50"/>
      <c r="AK911" s="50"/>
      <c r="AL911" s="50"/>
      <c r="AM911" s="50"/>
      <c r="AN911" s="50"/>
    </row>
    <row r="912" spans="1:49" ht="30" customHeight="1" x14ac:dyDescent="0.25">
      <c r="A912" s="8"/>
      <c r="B912" s="9"/>
      <c r="C912" s="10" t="s">
        <v>3605</v>
      </c>
      <c r="D912" s="8" t="s">
        <v>3606</v>
      </c>
      <c r="E912" s="12"/>
      <c r="F912" s="13"/>
      <c r="G912" s="14"/>
      <c r="H912" s="15"/>
      <c r="I912" s="16"/>
      <c r="J912" s="12"/>
      <c r="K912" s="16"/>
      <c r="L912" s="147"/>
      <c r="M912" s="12"/>
      <c r="N912" s="19"/>
      <c r="O912" s="20"/>
      <c r="P912" s="21"/>
      <c r="Q912" s="21"/>
      <c r="R912" s="21"/>
      <c r="S912" s="21"/>
      <c r="T912" s="21"/>
      <c r="U912" s="21"/>
      <c r="V912" s="21"/>
      <c r="W912" s="21"/>
      <c r="X912" s="21"/>
      <c r="Y912" s="21"/>
      <c r="Z912" s="21"/>
      <c r="AA912" s="22"/>
      <c r="AB912" s="22"/>
      <c r="AC912" s="22"/>
      <c r="AD912" s="22"/>
      <c r="AE912" s="22"/>
      <c r="AF912" s="22"/>
      <c r="AG912" s="22"/>
      <c r="AH912" s="22"/>
      <c r="AI912" s="22"/>
      <c r="AJ912" s="22"/>
      <c r="AK912" s="22"/>
      <c r="AL912" s="22"/>
      <c r="AM912" s="22"/>
      <c r="AN912" s="22"/>
      <c r="AO912" s="22"/>
      <c r="AP912" s="22"/>
      <c r="AQ912" s="22"/>
      <c r="AR912" s="22"/>
      <c r="AS912" s="22"/>
      <c r="AT912" s="22"/>
      <c r="AU912" s="22"/>
      <c r="AV912" s="22"/>
      <c r="AW912" s="22"/>
    </row>
    <row r="913" spans="1:49" ht="30" customHeight="1" x14ac:dyDescent="0.25">
      <c r="A913" s="23">
        <v>8849</v>
      </c>
      <c r="B913" s="23">
        <v>861</v>
      </c>
      <c r="C913" s="35" t="s">
        <v>3607</v>
      </c>
      <c r="D913" s="1" t="s">
        <v>3608</v>
      </c>
      <c r="E913" s="25" t="s">
        <v>3609</v>
      </c>
      <c r="F913" s="94" t="s">
        <v>3610</v>
      </c>
      <c r="G913" s="27" t="s">
        <v>1412</v>
      </c>
      <c r="H913" s="27" t="s">
        <v>3611</v>
      </c>
      <c r="I913" s="305">
        <v>9.48</v>
      </c>
      <c r="J913" s="48">
        <v>0.25</v>
      </c>
      <c r="K913" s="29">
        <f>I913*J913</f>
        <v>2.37</v>
      </c>
      <c r="L913" s="315">
        <f>I913-K913</f>
        <v>7.11</v>
      </c>
      <c r="M913" s="30" t="s">
        <v>25</v>
      </c>
      <c r="N913" s="30" t="s">
        <v>3612</v>
      </c>
      <c r="O913" s="166"/>
      <c r="P913" s="167"/>
      <c r="Q913" s="168"/>
      <c r="R913" s="168"/>
      <c r="S913" s="168"/>
      <c r="T913" s="168"/>
      <c r="U913" s="168"/>
      <c r="V913" s="168"/>
      <c r="W913" s="168"/>
      <c r="X913" s="168"/>
      <c r="Y913" s="168"/>
      <c r="Z913" s="168"/>
    </row>
    <row r="914" spans="1:49" ht="30" customHeight="1" x14ac:dyDescent="0.25">
      <c r="A914" s="8"/>
      <c r="B914" s="9"/>
      <c r="C914" s="10" t="s">
        <v>3613</v>
      </c>
      <c r="D914" s="8" t="s">
        <v>3614</v>
      </c>
      <c r="E914" s="12"/>
      <c r="F914" s="13"/>
      <c r="G914" s="14"/>
      <c r="H914" s="15"/>
      <c r="I914" s="16"/>
      <c r="J914" s="12"/>
      <c r="K914" s="16"/>
      <c r="L914" s="147"/>
      <c r="M914" s="12"/>
      <c r="N914" s="19"/>
      <c r="O914" s="52"/>
      <c r="P914" s="53"/>
      <c r="Q914" s="53"/>
      <c r="R914" s="53"/>
      <c r="S914" s="53"/>
      <c r="T914" s="53"/>
      <c r="U914" s="53"/>
      <c r="V914" s="53"/>
      <c r="W914" s="53"/>
      <c r="X914" s="53"/>
      <c r="Y914" s="53"/>
      <c r="Z914" s="53"/>
      <c r="AA914" s="22"/>
      <c r="AB914" s="22"/>
      <c r="AC914" s="22"/>
      <c r="AD914" s="22"/>
      <c r="AE914" s="22"/>
      <c r="AF914" s="22"/>
      <c r="AG914" s="22"/>
      <c r="AH914" s="22"/>
      <c r="AI914" s="22"/>
      <c r="AJ914" s="22"/>
      <c r="AK914" s="22"/>
      <c r="AL914" s="22"/>
      <c r="AM914" s="22"/>
      <c r="AN914" s="22"/>
      <c r="AO914" s="22"/>
      <c r="AP914" s="22"/>
      <c r="AQ914" s="22"/>
      <c r="AR914" s="22"/>
      <c r="AS914" s="22"/>
      <c r="AT914" s="22"/>
      <c r="AU914" s="22"/>
      <c r="AV914" s="22"/>
      <c r="AW914" s="22"/>
    </row>
    <row r="915" spans="1:49" ht="30" customHeight="1" x14ac:dyDescent="0.25">
      <c r="A915" s="23">
        <v>1490</v>
      </c>
      <c r="B915" s="23">
        <v>862</v>
      </c>
      <c r="C915" s="35" t="s">
        <v>3615</v>
      </c>
      <c r="D915" s="1" t="s">
        <v>3616</v>
      </c>
      <c r="E915" s="25" t="s">
        <v>3617</v>
      </c>
      <c r="F915" s="26" t="s">
        <v>3618</v>
      </c>
      <c r="G915" s="27" t="s">
        <v>1118</v>
      </c>
      <c r="H915" s="27" t="s">
        <v>3619</v>
      </c>
      <c r="I915" s="305">
        <v>10.15</v>
      </c>
      <c r="J915" s="28">
        <v>0.25</v>
      </c>
      <c r="K915" s="29">
        <f t="shared" ref="K915:K922" si="81">I915*J915</f>
        <v>2.5375000000000001</v>
      </c>
      <c r="L915" s="315">
        <f t="shared" ref="L915:L922" si="82">I915-K915</f>
        <v>7.6125000000000007</v>
      </c>
      <c r="M915" s="30" t="s">
        <v>25</v>
      </c>
      <c r="N915" s="67" t="s">
        <v>3620</v>
      </c>
      <c r="O915" s="31"/>
      <c r="P915" s="32"/>
      <c r="Q915" s="32"/>
      <c r="R915" s="32"/>
      <c r="S915" s="32"/>
      <c r="T915" s="32"/>
      <c r="U915" s="32"/>
      <c r="V915" s="32"/>
      <c r="W915" s="32"/>
      <c r="X915" s="32"/>
      <c r="Y915" s="32"/>
      <c r="Z915" s="32"/>
    </row>
    <row r="916" spans="1:49" ht="30" customHeight="1" x14ac:dyDescent="0.25">
      <c r="A916" s="23">
        <v>4934</v>
      </c>
      <c r="B916" s="23">
        <v>863</v>
      </c>
      <c r="C916" s="35" t="s">
        <v>3615</v>
      </c>
      <c r="D916" s="1" t="s">
        <v>3616</v>
      </c>
      <c r="E916" s="25" t="s">
        <v>3617</v>
      </c>
      <c r="F916" s="26" t="s">
        <v>3621</v>
      </c>
      <c r="G916" s="37" t="s">
        <v>54</v>
      </c>
      <c r="H916" s="27" t="s">
        <v>3622</v>
      </c>
      <c r="I916" s="305">
        <v>10.15</v>
      </c>
      <c r="J916" s="28">
        <v>0.25</v>
      </c>
      <c r="K916" s="29">
        <f t="shared" si="81"/>
        <v>2.5375000000000001</v>
      </c>
      <c r="L916" s="315">
        <f t="shared" si="82"/>
        <v>7.6125000000000007</v>
      </c>
      <c r="M916" s="30" t="s">
        <v>25</v>
      </c>
      <c r="N916" s="30" t="s">
        <v>3623</v>
      </c>
      <c r="O916" s="31"/>
      <c r="P916" s="32"/>
      <c r="Q916" s="32"/>
      <c r="R916" s="32"/>
      <c r="S916" s="32"/>
      <c r="T916" s="32"/>
      <c r="U916" s="32"/>
      <c r="V916" s="32"/>
      <c r="W916" s="32"/>
      <c r="X916" s="32"/>
      <c r="Y916" s="32"/>
      <c r="Z916" s="32"/>
    </row>
    <row r="917" spans="1:49" ht="30" customHeight="1" x14ac:dyDescent="0.25">
      <c r="A917" s="23">
        <v>4907</v>
      </c>
      <c r="B917" s="23">
        <v>864</v>
      </c>
      <c r="C917" s="35" t="s">
        <v>3615</v>
      </c>
      <c r="D917" s="1" t="s">
        <v>3616</v>
      </c>
      <c r="E917" s="33" t="s">
        <v>3617</v>
      </c>
      <c r="F917" s="26" t="s">
        <v>3624</v>
      </c>
      <c r="G917" s="37" t="s">
        <v>29</v>
      </c>
      <c r="H917" s="27" t="s">
        <v>3625</v>
      </c>
      <c r="I917" s="305">
        <v>10.15</v>
      </c>
      <c r="J917" s="28">
        <v>0.25</v>
      </c>
      <c r="K917" s="29">
        <f t="shared" si="81"/>
        <v>2.5375000000000001</v>
      </c>
      <c r="L917" s="315">
        <f t="shared" si="82"/>
        <v>7.6125000000000007</v>
      </c>
      <c r="M917" s="30" t="s">
        <v>25</v>
      </c>
      <c r="N917" s="67" t="s">
        <v>3626</v>
      </c>
      <c r="O917" s="31"/>
      <c r="P917" s="32"/>
      <c r="Q917" s="32"/>
      <c r="R917" s="32"/>
      <c r="S917" s="32"/>
      <c r="T917" s="32"/>
      <c r="U917" s="32"/>
      <c r="V917" s="32"/>
      <c r="W917" s="32"/>
      <c r="X917" s="32"/>
      <c r="Y917" s="32"/>
      <c r="Z917" s="32"/>
    </row>
    <row r="918" spans="1:49" ht="30" customHeight="1" x14ac:dyDescent="0.25">
      <c r="A918" s="23">
        <v>4908</v>
      </c>
      <c r="B918" s="23">
        <v>865</v>
      </c>
      <c r="C918" s="35" t="s">
        <v>3615</v>
      </c>
      <c r="D918" s="1" t="s">
        <v>3616</v>
      </c>
      <c r="E918" s="33" t="s">
        <v>3627</v>
      </c>
      <c r="F918" s="26" t="s">
        <v>3624</v>
      </c>
      <c r="G918" s="37" t="s">
        <v>29</v>
      </c>
      <c r="H918" s="27" t="s">
        <v>3628</v>
      </c>
      <c r="I918" s="305">
        <v>21</v>
      </c>
      <c r="J918" s="28">
        <v>0.25</v>
      </c>
      <c r="K918" s="29">
        <f t="shared" si="81"/>
        <v>5.25</v>
      </c>
      <c r="L918" s="315">
        <f t="shared" si="82"/>
        <v>15.75</v>
      </c>
      <c r="M918" s="30" t="s">
        <v>25</v>
      </c>
      <c r="N918" s="30" t="s">
        <v>3629</v>
      </c>
      <c r="O918" s="31"/>
      <c r="P918" s="32"/>
      <c r="Q918" s="32"/>
      <c r="R918" s="32"/>
      <c r="S918" s="32"/>
      <c r="T918" s="32"/>
      <c r="U918" s="32"/>
      <c r="V918" s="32"/>
      <c r="W918" s="32"/>
      <c r="X918" s="32"/>
      <c r="Y918" s="32"/>
      <c r="Z918" s="32"/>
    </row>
    <row r="919" spans="1:49" ht="30" customHeight="1" x14ac:dyDescent="0.25">
      <c r="A919" s="23">
        <v>7772</v>
      </c>
      <c r="B919" s="23">
        <v>866</v>
      </c>
      <c r="C919" s="35" t="s">
        <v>3615</v>
      </c>
      <c r="D919" s="1" t="s">
        <v>3616</v>
      </c>
      <c r="E919" s="25" t="s">
        <v>3627</v>
      </c>
      <c r="F919" s="26" t="s">
        <v>3618</v>
      </c>
      <c r="G919" s="27" t="s">
        <v>1118</v>
      </c>
      <c r="H919" s="64" t="s">
        <v>3630</v>
      </c>
      <c r="I919" s="305">
        <v>21</v>
      </c>
      <c r="J919" s="28">
        <v>0.25</v>
      </c>
      <c r="K919" s="29">
        <f t="shared" si="81"/>
        <v>5.25</v>
      </c>
      <c r="L919" s="315">
        <f t="shared" si="82"/>
        <v>15.75</v>
      </c>
      <c r="M919" s="30" t="s">
        <v>25</v>
      </c>
      <c r="N919" s="67" t="s">
        <v>3631</v>
      </c>
      <c r="O919" s="31"/>
      <c r="P919" s="32"/>
      <c r="Q919" s="32"/>
      <c r="R919" s="32"/>
      <c r="S919" s="32"/>
      <c r="T919" s="32"/>
      <c r="U919" s="32"/>
      <c r="V919" s="32"/>
      <c r="W919" s="32"/>
      <c r="X919" s="32"/>
      <c r="Y919" s="32"/>
      <c r="Z919" s="32"/>
    </row>
    <row r="920" spans="1:49" ht="30" customHeight="1" x14ac:dyDescent="0.25">
      <c r="A920" s="23">
        <v>4935</v>
      </c>
      <c r="B920" s="23">
        <v>867</v>
      </c>
      <c r="C920" s="35" t="s">
        <v>3615</v>
      </c>
      <c r="D920" s="1" t="s">
        <v>3616</v>
      </c>
      <c r="E920" s="25" t="s">
        <v>3632</v>
      </c>
      <c r="F920" s="26" t="s">
        <v>3621</v>
      </c>
      <c r="G920" s="37" t="s">
        <v>54</v>
      </c>
      <c r="H920" s="27" t="s">
        <v>3633</v>
      </c>
      <c r="I920" s="305">
        <v>4.97</v>
      </c>
      <c r="J920" s="28">
        <v>0.25</v>
      </c>
      <c r="K920" s="29">
        <f t="shared" si="81"/>
        <v>1.2424999999999999</v>
      </c>
      <c r="L920" s="315">
        <f t="shared" si="82"/>
        <v>3.7275</v>
      </c>
      <c r="M920" s="30" t="s">
        <v>25</v>
      </c>
      <c r="N920" s="30" t="s">
        <v>3634</v>
      </c>
      <c r="O920" s="31"/>
      <c r="P920" s="32"/>
      <c r="Q920" s="32"/>
      <c r="R920" s="32"/>
      <c r="S920" s="32"/>
      <c r="T920" s="32"/>
      <c r="U920" s="32"/>
      <c r="V920" s="32"/>
      <c r="W920" s="32"/>
      <c r="X920" s="32"/>
      <c r="Y920" s="32"/>
      <c r="Z920" s="32"/>
    </row>
    <row r="921" spans="1:49" ht="30" customHeight="1" x14ac:dyDescent="0.25">
      <c r="A921" s="23">
        <v>1484</v>
      </c>
      <c r="B921" s="23">
        <v>868</v>
      </c>
      <c r="C921" s="35" t="s">
        <v>3615</v>
      </c>
      <c r="D921" s="1" t="s">
        <v>3616</v>
      </c>
      <c r="E921" s="25" t="s">
        <v>3632</v>
      </c>
      <c r="F921" s="26" t="s">
        <v>3618</v>
      </c>
      <c r="G921" s="27" t="s">
        <v>1118</v>
      </c>
      <c r="H921" s="64" t="s">
        <v>3635</v>
      </c>
      <c r="I921" s="305">
        <v>4.97</v>
      </c>
      <c r="J921" s="28">
        <v>0.25</v>
      </c>
      <c r="K921" s="29">
        <f t="shared" si="81"/>
        <v>1.2424999999999999</v>
      </c>
      <c r="L921" s="315">
        <f t="shared" si="82"/>
        <v>3.7275</v>
      </c>
      <c r="M921" s="30" t="s">
        <v>25</v>
      </c>
      <c r="N921" s="67" t="s">
        <v>3636</v>
      </c>
      <c r="O921" s="31"/>
      <c r="P921" s="32"/>
      <c r="Q921" s="32"/>
      <c r="R921" s="32"/>
      <c r="S921" s="32"/>
      <c r="T921" s="32"/>
      <c r="U921" s="32"/>
      <c r="V921" s="32"/>
      <c r="W921" s="32"/>
      <c r="X921" s="32"/>
      <c r="Y921" s="32"/>
      <c r="Z921" s="32"/>
    </row>
    <row r="922" spans="1:49" ht="30" customHeight="1" x14ac:dyDescent="0.25">
      <c r="A922" s="23">
        <v>4909</v>
      </c>
      <c r="B922" s="23">
        <v>869</v>
      </c>
      <c r="C922" s="35" t="s">
        <v>3615</v>
      </c>
      <c r="D922" s="1" t="s">
        <v>3616</v>
      </c>
      <c r="E922" s="33" t="s">
        <v>3632</v>
      </c>
      <c r="F922" s="26" t="s">
        <v>3624</v>
      </c>
      <c r="G922" s="37" t="s">
        <v>29</v>
      </c>
      <c r="H922" s="27" t="s">
        <v>3637</v>
      </c>
      <c r="I922" s="305">
        <v>4.97</v>
      </c>
      <c r="J922" s="28">
        <v>0.25</v>
      </c>
      <c r="K922" s="29">
        <f t="shared" si="81"/>
        <v>1.2424999999999999</v>
      </c>
      <c r="L922" s="315">
        <f t="shared" si="82"/>
        <v>3.7275</v>
      </c>
      <c r="M922" s="30" t="s">
        <v>25</v>
      </c>
      <c r="N922" s="30" t="s">
        <v>3638</v>
      </c>
      <c r="O922" s="31"/>
      <c r="P922" s="32"/>
      <c r="Q922" s="32"/>
      <c r="R922" s="32"/>
      <c r="S922" s="32"/>
      <c r="T922" s="32"/>
      <c r="U922" s="32"/>
      <c r="V922" s="32"/>
      <c r="W922" s="32"/>
      <c r="X922" s="32"/>
      <c r="Y922" s="32"/>
      <c r="Z922" s="32"/>
    </row>
    <row r="923" spans="1:49" ht="30" customHeight="1" x14ac:dyDescent="0.25">
      <c r="A923" s="8"/>
      <c r="B923" s="9"/>
      <c r="C923" s="10" t="s">
        <v>3639</v>
      </c>
      <c r="D923" s="8" t="s">
        <v>3640</v>
      </c>
      <c r="E923" s="57"/>
      <c r="F923" s="13"/>
      <c r="G923" s="14"/>
      <c r="H923" s="15"/>
      <c r="I923" s="16"/>
      <c r="J923" s="12"/>
      <c r="K923" s="16"/>
      <c r="L923" s="147"/>
      <c r="M923" s="12"/>
      <c r="N923" s="19"/>
      <c r="O923" s="20"/>
      <c r="P923" s="21"/>
      <c r="Q923" s="21"/>
      <c r="R923" s="21"/>
      <c r="S923" s="21"/>
      <c r="T923" s="21"/>
      <c r="U923" s="21"/>
      <c r="V923" s="21"/>
      <c r="W923" s="21"/>
      <c r="X923" s="21"/>
      <c r="Y923" s="21"/>
      <c r="Z923" s="21"/>
      <c r="AA923" s="22"/>
      <c r="AB923" s="22"/>
      <c r="AC923" s="22"/>
      <c r="AD923" s="22"/>
      <c r="AE923" s="22"/>
      <c r="AF923" s="22"/>
      <c r="AG923" s="22"/>
      <c r="AH923" s="22"/>
      <c r="AI923" s="22"/>
      <c r="AJ923" s="22"/>
      <c r="AK923" s="22"/>
      <c r="AL923" s="22"/>
      <c r="AM923" s="22"/>
      <c r="AN923" s="22"/>
      <c r="AO923" s="22"/>
      <c r="AP923" s="22"/>
      <c r="AQ923" s="22"/>
      <c r="AR923" s="22"/>
      <c r="AS923" s="22"/>
      <c r="AT923" s="22"/>
      <c r="AU923" s="22"/>
      <c r="AV923" s="22"/>
      <c r="AW923" s="22"/>
    </row>
    <row r="924" spans="1:49" ht="30" customHeight="1" x14ac:dyDescent="0.25">
      <c r="A924" s="23">
        <v>5675</v>
      </c>
      <c r="B924" s="23">
        <v>870</v>
      </c>
      <c r="C924" s="24" t="s">
        <v>3641</v>
      </c>
      <c r="D924" s="1" t="s">
        <v>2899</v>
      </c>
      <c r="E924" s="25" t="s">
        <v>3642</v>
      </c>
      <c r="F924" s="26" t="s">
        <v>2905</v>
      </c>
      <c r="G924" s="37" t="s">
        <v>23</v>
      </c>
      <c r="H924" s="27" t="s">
        <v>3643</v>
      </c>
      <c r="I924" s="306">
        <v>12.35</v>
      </c>
      <c r="J924" s="28">
        <v>0.25</v>
      </c>
      <c r="K924" s="29">
        <f t="shared" ref="K924:K926" si="83">I924*J924</f>
        <v>3.0874999999999999</v>
      </c>
      <c r="L924" s="315">
        <f t="shared" ref="L924:L926" si="84">I924-K924</f>
        <v>9.2624999999999993</v>
      </c>
      <c r="M924" s="30" t="s">
        <v>25</v>
      </c>
      <c r="N924" s="67" t="s">
        <v>3644</v>
      </c>
      <c r="O924" s="31"/>
      <c r="P924" s="32"/>
      <c r="Q924" s="32"/>
      <c r="R924" s="32"/>
      <c r="S924" s="32"/>
      <c r="T924" s="32"/>
      <c r="U924" s="32"/>
      <c r="V924" s="32"/>
      <c r="W924" s="32"/>
      <c r="X924" s="32"/>
      <c r="Y924" s="32"/>
      <c r="Z924" s="32"/>
    </row>
    <row r="925" spans="1:49" ht="30" customHeight="1" x14ac:dyDescent="0.25">
      <c r="A925" s="23">
        <v>5676</v>
      </c>
      <c r="B925" s="23">
        <v>871</v>
      </c>
      <c r="C925" s="24" t="s">
        <v>3641</v>
      </c>
      <c r="D925" s="1" t="s">
        <v>2899</v>
      </c>
      <c r="E925" s="25" t="s">
        <v>3645</v>
      </c>
      <c r="F925" s="26" t="s">
        <v>3646</v>
      </c>
      <c r="G925" s="37" t="s">
        <v>23</v>
      </c>
      <c r="H925" s="27" t="s">
        <v>3647</v>
      </c>
      <c r="I925" s="306">
        <v>15.42</v>
      </c>
      <c r="J925" s="28">
        <v>0.25</v>
      </c>
      <c r="K925" s="29">
        <f t="shared" si="83"/>
        <v>3.855</v>
      </c>
      <c r="L925" s="315">
        <f t="shared" si="84"/>
        <v>11.565</v>
      </c>
      <c r="M925" s="30" t="s">
        <v>25</v>
      </c>
      <c r="N925" s="30" t="s">
        <v>3648</v>
      </c>
      <c r="O925" s="31"/>
      <c r="P925" s="32"/>
      <c r="Q925" s="32"/>
      <c r="R925" s="32"/>
      <c r="S925" s="32"/>
      <c r="T925" s="32"/>
      <c r="U925" s="32"/>
      <c r="V925" s="32"/>
      <c r="W925" s="32"/>
      <c r="X925" s="32"/>
      <c r="Y925" s="32"/>
      <c r="Z925" s="32"/>
    </row>
    <row r="926" spans="1:49" ht="30" customHeight="1" x14ac:dyDescent="0.25">
      <c r="A926" s="23">
        <v>7101</v>
      </c>
      <c r="B926" s="23">
        <v>872</v>
      </c>
      <c r="C926" s="24" t="s">
        <v>3641</v>
      </c>
      <c r="D926" s="1" t="s">
        <v>2899</v>
      </c>
      <c r="E926" s="25" t="s">
        <v>3649</v>
      </c>
      <c r="F926" s="26" t="s">
        <v>2901</v>
      </c>
      <c r="G926" s="37" t="s">
        <v>47</v>
      </c>
      <c r="H926" s="27" t="s">
        <v>3650</v>
      </c>
      <c r="I926" s="306">
        <v>21.58</v>
      </c>
      <c r="J926" s="28">
        <v>0.25</v>
      </c>
      <c r="K926" s="29">
        <f t="shared" si="83"/>
        <v>5.3949999999999996</v>
      </c>
      <c r="L926" s="315">
        <f t="shared" si="84"/>
        <v>16.184999999999999</v>
      </c>
      <c r="M926" s="30" t="s">
        <v>25</v>
      </c>
      <c r="N926" s="30" t="s">
        <v>3651</v>
      </c>
      <c r="O926" s="31"/>
      <c r="P926" s="32"/>
      <c r="Q926" s="32"/>
      <c r="R926" s="32"/>
      <c r="S926" s="32"/>
      <c r="T926" s="32"/>
      <c r="U926" s="32"/>
      <c r="V926" s="32"/>
      <c r="W926" s="32"/>
      <c r="X926" s="32"/>
      <c r="Y926" s="32"/>
      <c r="Z926" s="32"/>
    </row>
    <row r="927" spans="1:49" ht="30" customHeight="1" x14ac:dyDescent="0.25">
      <c r="A927" s="8"/>
      <c r="B927" s="9"/>
      <c r="C927" s="10" t="s">
        <v>3652</v>
      </c>
      <c r="D927" s="8" t="s">
        <v>3653</v>
      </c>
      <c r="E927" s="57"/>
      <c r="F927" s="13"/>
      <c r="G927" s="14"/>
      <c r="H927" s="15"/>
      <c r="I927" s="16"/>
      <c r="J927" s="12"/>
      <c r="K927" s="16"/>
      <c r="L927" s="147"/>
      <c r="M927" s="12"/>
      <c r="N927" s="19"/>
      <c r="O927" s="20"/>
      <c r="P927" s="21"/>
      <c r="Q927" s="21"/>
      <c r="R927" s="21"/>
      <c r="S927" s="21"/>
      <c r="T927" s="21"/>
      <c r="U927" s="21"/>
      <c r="V927" s="21"/>
      <c r="W927" s="21"/>
      <c r="X927" s="21"/>
      <c r="Y927" s="21"/>
      <c r="Z927" s="21"/>
      <c r="AA927" s="22"/>
      <c r="AB927" s="22"/>
      <c r="AC927" s="22"/>
      <c r="AD927" s="22"/>
      <c r="AE927" s="22"/>
      <c r="AF927" s="22"/>
      <c r="AG927" s="22"/>
      <c r="AH927" s="22"/>
      <c r="AI927" s="22"/>
      <c r="AJ927" s="22"/>
      <c r="AK927" s="22"/>
      <c r="AL927" s="22"/>
      <c r="AM927" s="22"/>
      <c r="AN927" s="22"/>
      <c r="AO927" s="22"/>
      <c r="AP927" s="22"/>
      <c r="AQ927" s="22"/>
      <c r="AR927" s="22"/>
      <c r="AS927" s="22"/>
      <c r="AT927" s="22"/>
      <c r="AU927" s="22"/>
      <c r="AV927" s="22"/>
      <c r="AW927" s="22"/>
    </row>
    <row r="928" spans="1:49" ht="30" customHeight="1" x14ac:dyDescent="0.25">
      <c r="A928" s="8"/>
      <c r="B928" s="9"/>
      <c r="C928" s="10" t="s">
        <v>3654</v>
      </c>
      <c r="D928" s="8" t="s">
        <v>3655</v>
      </c>
      <c r="E928" s="12"/>
      <c r="F928" s="13"/>
      <c r="G928" s="14"/>
      <c r="H928" s="15"/>
      <c r="I928" s="16"/>
      <c r="J928" s="12"/>
      <c r="K928" s="16"/>
      <c r="L928" s="147"/>
      <c r="M928" s="12"/>
      <c r="N928" s="19"/>
      <c r="O928" s="20"/>
      <c r="P928" s="21"/>
      <c r="Q928" s="21"/>
      <c r="R928" s="21"/>
      <c r="S928" s="21"/>
      <c r="T928" s="21"/>
      <c r="U928" s="21"/>
      <c r="V928" s="21"/>
      <c r="W928" s="21"/>
      <c r="X928" s="21"/>
      <c r="Y928" s="21"/>
      <c r="Z928" s="21"/>
      <c r="AA928" s="22"/>
      <c r="AB928" s="22"/>
      <c r="AC928" s="22"/>
      <c r="AD928" s="22"/>
      <c r="AE928" s="22"/>
      <c r="AF928" s="22"/>
      <c r="AG928" s="22"/>
      <c r="AH928" s="22"/>
      <c r="AI928" s="22"/>
      <c r="AJ928" s="22"/>
      <c r="AK928" s="22"/>
      <c r="AL928" s="22"/>
      <c r="AM928" s="22"/>
      <c r="AN928" s="22"/>
      <c r="AO928" s="22"/>
      <c r="AP928" s="22"/>
      <c r="AQ928" s="22"/>
      <c r="AR928" s="22"/>
      <c r="AS928" s="22"/>
      <c r="AT928" s="22"/>
      <c r="AU928" s="22"/>
      <c r="AV928" s="22"/>
      <c r="AW928" s="22"/>
    </row>
    <row r="929" spans="1:49" ht="30" customHeight="1" x14ac:dyDescent="0.25">
      <c r="A929" s="23" t="s">
        <v>3656</v>
      </c>
      <c r="B929" s="23">
        <v>873</v>
      </c>
      <c r="C929" s="24" t="s">
        <v>3657</v>
      </c>
      <c r="D929" s="1" t="s">
        <v>3658</v>
      </c>
      <c r="E929" s="25" t="s">
        <v>2712</v>
      </c>
      <c r="F929" s="51" t="s">
        <v>3659</v>
      </c>
      <c r="G929" s="25" t="s">
        <v>3660</v>
      </c>
      <c r="H929" s="40" t="s">
        <v>3661</v>
      </c>
      <c r="I929" s="306">
        <v>47.1</v>
      </c>
      <c r="J929" s="28">
        <v>1</v>
      </c>
      <c r="K929" s="29">
        <f t="shared" ref="K929:K933" si="85">I929*J929</f>
        <v>47.1</v>
      </c>
      <c r="L929" s="315">
        <f t="shared" ref="L929:L933" si="86">I929-K929</f>
        <v>0</v>
      </c>
      <c r="M929" s="40" t="s">
        <v>208</v>
      </c>
      <c r="N929" s="67" t="s">
        <v>3662</v>
      </c>
      <c r="O929" s="86"/>
      <c r="P929" s="87"/>
      <c r="Q929" s="87"/>
      <c r="R929" s="32"/>
      <c r="S929" s="32"/>
      <c r="T929" s="32"/>
      <c r="U929" s="32"/>
      <c r="V929" s="32"/>
      <c r="W929" s="32"/>
      <c r="X929" s="32"/>
      <c r="Y929" s="32"/>
      <c r="Z929" s="32"/>
    </row>
    <row r="930" spans="1:49" ht="30" customHeight="1" x14ac:dyDescent="0.25">
      <c r="A930" s="23">
        <v>6811</v>
      </c>
      <c r="B930" s="23">
        <v>874</v>
      </c>
      <c r="C930" s="24" t="s">
        <v>3657</v>
      </c>
      <c r="D930" s="1" t="s">
        <v>3658</v>
      </c>
      <c r="E930" s="25" t="s">
        <v>1740</v>
      </c>
      <c r="F930" s="84" t="s">
        <v>3663</v>
      </c>
      <c r="G930" s="37" t="s">
        <v>414</v>
      </c>
      <c r="H930" s="83" t="s">
        <v>3664</v>
      </c>
      <c r="I930" s="306">
        <v>47.1</v>
      </c>
      <c r="J930" s="28">
        <v>1</v>
      </c>
      <c r="K930" s="29">
        <f t="shared" si="85"/>
        <v>47.1</v>
      </c>
      <c r="L930" s="315">
        <f t="shared" si="86"/>
        <v>0</v>
      </c>
      <c r="M930" s="40" t="s">
        <v>208</v>
      </c>
      <c r="N930" s="30" t="s">
        <v>3665</v>
      </c>
      <c r="O930" s="31"/>
      <c r="P930" s="32"/>
      <c r="Q930" s="32"/>
      <c r="R930" s="32"/>
      <c r="S930" s="32"/>
      <c r="T930" s="32"/>
      <c r="U930" s="32"/>
      <c r="V930" s="32"/>
      <c r="W930" s="32"/>
      <c r="X930" s="32"/>
      <c r="Y930" s="32"/>
      <c r="Z930" s="32"/>
    </row>
    <row r="931" spans="1:49" ht="30" customHeight="1" x14ac:dyDescent="0.25">
      <c r="A931" s="23">
        <v>5526</v>
      </c>
      <c r="B931" s="23">
        <v>875</v>
      </c>
      <c r="C931" s="41" t="s">
        <v>3666</v>
      </c>
      <c r="D931" s="1" t="s">
        <v>3667</v>
      </c>
      <c r="E931" s="25" t="s">
        <v>3668</v>
      </c>
      <c r="F931" s="51" t="s">
        <v>3669</v>
      </c>
      <c r="G931" s="25" t="s">
        <v>622</v>
      </c>
      <c r="H931" s="40" t="s">
        <v>3670</v>
      </c>
      <c r="I931" s="305">
        <v>53</v>
      </c>
      <c r="J931" s="28">
        <v>1</v>
      </c>
      <c r="K931" s="29">
        <f t="shared" si="85"/>
        <v>53</v>
      </c>
      <c r="L931" s="315">
        <f t="shared" si="86"/>
        <v>0</v>
      </c>
      <c r="M931" s="40" t="s">
        <v>208</v>
      </c>
      <c r="N931" s="30" t="s">
        <v>3671</v>
      </c>
      <c r="O931" s="31"/>
      <c r="P931" s="32"/>
      <c r="Q931" s="32"/>
      <c r="R931" s="32"/>
      <c r="S931" s="32"/>
      <c r="T931" s="32"/>
      <c r="U931" s="32"/>
      <c r="V931" s="32"/>
      <c r="W931" s="32"/>
      <c r="X931" s="32"/>
      <c r="Y931" s="32"/>
      <c r="Z931" s="32"/>
    </row>
    <row r="932" spans="1:49" ht="30" customHeight="1" x14ac:dyDescent="0.25">
      <c r="A932" s="23">
        <v>656</v>
      </c>
      <c r="B932" s="23">
        <v>876</v>
      </c>
      <c r="C932" s="35" t="s">
        <v>3672</v>
      </c>
      <c r="D932" s="1" t="s">
        <v>3673</v>
      </c>
      <c r="E932" s="25" t="s">
        <v>3674</v>
      </c>
      <c r="F932" s="26" t="s">
        <v>3675</v>
      </c>
      <c r="G932" s="37" t="s">
        <v>3676</v>
      </c>
      <c r="H932" s="40" t="s">
        <v>3677</v>
      </c>
      <c r="I932" s="305">
        <v>29.56</v>
      </c>
      <c r="J932" s="28">
        <v>1</v>
      </c>
      <c r="K932" s="29">
        <f t="shared" si="85"/>
        <v>29.56</v>
      </c>
      <c r="L932" s="315">
        <f t="shared" si="86"/>
        <v>0</v>
      </c>
      <c r="M932" s="40" t="s">
        <v>208</v>
      </c>
      <c r="N932" s="67" t="s">
        <v>3678</v>
      </c>
      <c r="O932" s="31"/>
      <c r="P932" s="32"/>
      <c r="Q932" s="32"/>
      <c r="R932" s="32"/>
      <c r="S932" s="32"/>
      <c r="T932" s="32"/>
      <c r="U932" s="32"/>
      <c r="V932" s="32"/>
      <c r="W932" s="32"/>
      <c r="X932" s="32"/>
      <c r="Y932" s="32"/>
      <c r="Z932" s="32"/>
    </row>
    <row r="933" spans="1:49" ht="30" customHeight="1" x14ac:dyDescent="0.25">
      <c r="A933" s="90">
        <v>2979</v>
      </c>
      <c r="B933" s="23">
        <v>877</v>
      </c>
      <c r="C933" s="35" t="s">
        <v>3672</v>
      </c>
      <c r="D933" s="1" t="s">
        <v>3673</v>
      </c>
      <c r="E933" s="40" t="s">
        <v>3674</v>
      </c>
      <c r="F933" s="4" t="s">
        <v>3679</v>
      </c>
      <c r="G933" s="27" t="s">
        <v>3259</v>
      </c>
      <c r="H933" s="40" t="s">
        <v>3680</v>
      </c>
      <c r="I933" s="305">
        <v>29.56</v>
      </c>
      <c r="J933" s="28">
        <v>1</v>
      </c>
      <c r="K933" s="29">
        <f t="shared" si="85"/>
        <v>29.56</v>
      </c>
      <c r="L933" s="315">
        <f t="shared" si="86"/>
        <v>0</v>
      </c>
      <c r="M933" s="40" t="s">
        <v>208</v>
      </c>
      <c r="N933" s="30" t="s">
        <v>3681</v>
      </c>
      <c r="O933" s="50"/>
      <c r="P933" s="50"/>
      <c r="Q933" s="50"/>
      <c r="R933" s="50"/>
      <c r="S933" s="50"/>
      <c r="T933" s="50"/>
      <c r="U933" s="50"/>
      <c r="V933" s="50"/>
      <c r="W933" s="50"/>
      <c r="X933" s="50"/>
      <c r="Y933" s="50"/>
      <c r="Z933" s="50"/>
      <c r="AA933" s="50"/>
      <c r="AB933" s="50"/>
      <c r="AC933" s="50"/>
      <c r="AD933" s="50"/>
      <c r="AE933" s="50"/>
      <c r="AF933" s="50"/>
      <c r="AG933" s="50"/>
      <c r="AH933" s="50"/>
      <c r="AI933" s="50"/>
      <c r="AJ933" s="50"/>
      <c r="AK933" s="50"/>
      <c r="AL933" s="50"/>
      <c r="AM933" s="50"/>
      <c r="AN933" s="50"/>
    </row>
    <row r="934" spans="1:49" ht="30" customHeight="1" x14ac:dyDescent="0.25">
      <c r="A934" s="8"/>
      <c r="B934" s="9"/>
      <c r="C934" s="10" t="s">
        <v>3682</v>
      </c>
      <c r="D934" s="8" t="s">
        <v>3683</v>
      </c>
      <c r="E934" s="57"/>
      <c r="F934" s="13"/>
      <c r="G934" s="14"/>
      <c r="H934" s="15"/>
      <c r="I934" s="16"/>
      <c r="J934" s="12"/>
      <c r="K934" s="16"/>
      <c r="L934" s="12"/>
      <c r="M934" s="12"/>
      <c r="N934" s="19"/>
      <c r="O934" s="20"/>
      <c r="P934" s="21"/>
      <c r="Q934" s="21"/>
      <c r="R934" s="21"/>
      <c r="S934" s="21"/>
      <c r="T934" s="21"/>
      <c r="U934" s="21"/>
      <c r="V934" s="21"/>
      <c r="W934" s="21"/>
      <c r="X934" s="21"/>
      <c r="Y934" s="21"/>
      <c r="Z934" s="21"/>
      <c r="AA934" s="22"/>
      <c r="AB934" s="22"/>
      <c r="AC934" s="22"/>
      <c r="AD934" s="22"/>
      <c r="AE934" s="22"/>
      <c r="AF934" s="22"/>
      <c r="AG934" s="22"/>
      <c r="AH934" s="22"/>
      <c r="AI934" s="22"/>
      <c r="AJ934" s="22"/>
      <c r="AK934" s="22"/>
      <c r="AL934" s="22"/>
      <c r="AM934" s="22"/>
      <c r="AN934" s="22"/>
      <c r="AO934" s="22"/>
      <c r="AP934" s="22"/>
      <c r="AQ934" s="22"/>
      <c r="AR934" s="22"/>
      <c r="AS934" s="22"/>
      <c r="AT934" s="22"/>
      <c r="AU934" s="22"/>
      <c r="AV934" s="22"/>
      <c r="AW934" s="22"/>
    </row>
    <row r="935" spans="1:49" ht="30" customHeight="1" x14ac:dyDescent="0.25">
      <c r="A935" s="8"/>
      <c r="B935" s="9"/>
      <c r="C935" s="10" t="s">
        <v>3684</v>
      </c>
      <c r="D935" s="8" t="s">
        <v>3685</v>
      </c>
      <c r="E935" s="57"/>
      <c r="F935" s="13"/>
      <c r="G935" s="14"/>
      <c r="H935" s="15"/>
      <c r="I935" s="16"/>
      <c r="J935" s="12"/>
      <c r="K935" s="16"/>
      <c r="L935" s="12"/>
      <c r="M935" s="12"/>
      <c r="N935" s="19"/>
      <c r="O935" s="20"/>
      <c r="P935" s="21"/>
      <c r="Q935" s="21"/>
      <c r="R935" s="21"/>
      <c r="S935" s="21"/>
      <c r="T935" s="21"/>
      <c r="U935" s="21"/>
      <c r="V935" s="21"/>
      <c r="W935" s="21"/>
      <c r="X935" s="21"/>
      <c r="Y935" s="21"/>
      <c r="Z935" s="21"/>
      <c r="AA935" s="22"/>
      <c r="AB935" s="22"/>
      <c r="AC935" s="22"/>
      <c r="AD935" s="22"/>
      <c r="AE935" s="22"/>
      <c r="AF935" s="22"/>
      <c r="AG935" s="22"/>
      <c r="AH935" s="22"/>
      <c r="AI935" s="22"/>
      <c r="AJ935" s="22"/>
      <c r="AK935" s="22"/>
      <c r="AL935" s="22"/>
      <c r="AM935" s="22"/>
      <c r="AN935" s="22"/>
      <c r="AO935" s="22"/>
      <c r="AP935" s="22"/>
      <c r="AQ935" s="22"/>
      <c r="AR935" s="22"/>
      <c r="AS935" s="22"/>
      <c r="AT935" s="22"/>
      <c r="AU935" s="22"/>
      <c r="AV935" s="22"/>
      <c r="AW935" s="22"/>
    </row>
    <row r="936" spans="1:49" ht="30" customHeight="1" x14ac:dyDescent="0.25">
      <c r="A936" s="23" t="s">
        <v>3686</v>
      </c>
      <c r="B936" s="23">
        <v>878</v>
      </c>
      <c r="C936" s="35" t="s">
        <v>3687</v>
      </c>
      <c r="D936" s="1" t="s">
        <v>3688</v>
      </c>
      <c r="E936" s="25" t="s">
        <v>3689</v>
      </c>
      <c r="F936" s="26" t="s">
        <v>3690</v>
      </c>
      <c r="G936" s="37" t="s">
        <v>35</v>
      </c>
      <c r="H936" s="27" t="s">
        <v>3691</v>
      </c>
      <c r="I936" s="305">
        <v>1.7</v>
      </c>
      <c r="J936" s="28">
        <v>1</v>
      </c>
      <c r="K936" s="29">
        <f t="shared" ref="K936:K952" si="87">I936*J936</f>
        <v>1.7</v>
      </c>
      <c r="L936" s="315">
        <f t="shared" ref="L936:L952" si="88">I936-K936</f>
        <v>0</v>
      </c>
      <c r="M936" s="30" t="s">
        <v>25</v>
      </c>
      <c r="N936" s="30" t="s">
        <v>3692</v>
      </c>
      <c r="O936" s="31"/>
      <c r="P936" s="32"/>
      <c r="Q936" s="32"/>
      <c r="R936" s="32"/>
      <c r="S936" s="32"/>
      <c r="T936" s="32"/>
      <c r="U936" s="32"/>
      <c r="V936" s="32"/>
      <c r="W936" s="32"/>
      <c r="X936" s="32"/>
      <c r="Y936" s="32"/>
      <c r="Z936" s="32"/>
    </row>
    <row r="937" spans="1:49" ht="30" customHeight="1" x14ac:dyDescent="0.25">
      <c r="A937" s="23">
        <v>6611</v>
      </c>
      <c r="B937" s="23">
        <v>879</v>
      </c>
      <c r="C937" s="35" t="s">
        <v>3687</v>
      </c>
      <c r="D937" s="1" t="s">
        <v>3688</v>
      </c>
      <c r="E937" s="33" t="s">
        <v>3693</v>
      </c>
      <c r="F937" s="26" t="s">
        <v>3694</v>
      </c>
      <c r="G937" s="37" t="s">
        <v>29</v>
      </c>
      <c r="H937" s="27" t="s">
        <v>3695</v>
      </c>
      <c r="I937" s="305">
        <v>1.7</v>
      </c>
      <c r="J937" s="28">
        <v>1</v>
      </c>
      <c r="K937" s="29">
        <f t="shared" si="87"/>
        <v>1.7</v>
      </c>
      <c r="L937" s="315">
        <f t="shared" si="88"/>
        <v>0</v>
      </c>
      <c r="M937" s="30" t="s">
        <v>25</v>
      </c>
      <c r="N937" s="30" t="s">
        <v>3696</v>
      </c>
      <c r="O937" s="86"/>
      <c r="P937" s="87"/>
      <c r="Q937" s="87"/>
      <c r="R937" s="32"/>
      <c r="S937" s="32"/>
      <c r="T937" s="32"/>
      <c r="U937" s="32"/>
      <c r="V937" s="32"/>
      <c r="W937" s="32"/>
      <c r="X937" s="32"/>
      <c r="Y937" s="32"/>
      <c r="Z937" s="32"/>
    </row>
    <row r="938" spans="1:49" ht="30" customHeight="1" x14ac:dyDescent="0.25">
      <c r="A938" s="23">
        <v>6612</v>
      </c>
      <c r="B938" s="23">
        <v>880</v>
      </c>
      <c r="C938" s="35" t="s">
        <v>3687</v>
      </c>
      <c r="D938" s="1" t="s">
        <v>3688</v>
      </c>
      <c r="E938" s="33" t="s">
        <v>3697</v>
      </c>
      <c r="F938" s="26" t="s">
        <v>3694</v>
      </c>
      <c r="G938" s="37" t="s">
        <v>29</v>
      </c>
      <c r="H938" s="27" t="s">
        <v>3698</v>
      </c>
      <c r="I938" s="305">
        <v>2.65</v>
      </c>
      <c r="J938" s="28">
        <v>1</v>
      </c>
      <c r="K938" s="29">
        <f t="shared" si="87"/>
        <v>2.65</v>
      </c>
      <c r="L938" s="315">
        <f t="shared" si="88"/>
        <v>0</v>
      </c>
      <c r="M938" s="30" t="s">
        <v>25</v>
      </c>
      <c r="N938" s="30" t="s">
        <v>3699</v>
      </c>
      <c r="O938" s="31"/>
      <c r="P938" s="32"/>
      <c r="Q938" s="32"/>
      <c r="R938" s="32"/>
      <c r="S938" s="32"/>
      <c r="T938" s="32"/>
      <c r="U938" s="32"/>
      <c r="V938" s="32"/>
      <c r="W938" s="32"/>
      <c r="X938" s="32"/>
      <c r="Y938" s="32"/>
      <c r="Z938" s="32"/>
    </row>
    <row r="939" spans="1:49" ht="30" customHeight="1" x14ac:dyDescent="0.25">
      <c r="A939" s="23">
        <v>6868</v>
      </c>
      <c r="B939" s="23">
        <v>881</v>
      </c>
      <c r="C939" s="41" t="s">
        <v>3687</v>
      </c>
      <c r="D939" s="1" t="s">
        <v>3688</v>
      </c>
      <c r="E939" s="25" t="s">
        <v>3700</v>
      </c>
      <c r="F939" s="51" t="s">
        <v>3701</v>
      </c>
      <c r="G939" s="25" t="s">
        <v>622</v>
      </c>
      <c r="H939" s="40" t="s">
        <v>3702</v>
      </c>
      <c r="I939" s="305">
        <v>5.25</v>
      </c>
      <c r="J939" s="28">
        <v>1</v>
      </c>
      <c r="K939" s="29">
        <f t="shared" si="87"/>
        <v>5.25</v>
      </c>
      <c r="L939" s="315">
        <f t="shared" si="88"/>
        <v>0</v>
      </c>
      <c r="M939" s="30" t="s">
        <v>25</v>
      </c>
      <c r="N939" s="30" t="s">
        <v>3703</v>
      </c>
      <c r="O939" s="31"/>
      <c r="P939" s="32"/>
      <c r="Q939" s="32"/>
      <c r="R939" s="32"/>
      <c r="S939" s="32"/>
      <c r="T939" s="32"/>
      <c r="U939" s="32"/>
      <c r="V939" s="32"/>
      <c r="W939" s="32"/>
      <c r="X939" s="32"/>
      <c r="Y939" s="32"/>
      <c r="Z939" s="32"/>
    </row>
    <row r="940" spans="1:49" ht="30" customHeight="1" x14ac:dyDescent="0.25">
      <c r="A940" s="23">
        <v>8770</v>
      </c>
      <c r="B940" s="23">
        <v>882</v>
      </c>
      <c r="C940" s="35" t="s">
        <v>3704</v>
      </c>
      <c r="D940" s="1" t="s">
        <v>3705</v>
      </c>
      <c r="E940" s="25" t="s">
        <v>3706</v>
      </c>
      <c r="F940" s="26" t="s">
        <v>3707</v>
      </c>
      <c r="G940" s="40" t="s">
        <v>213</v>
      </c>
      <c r="H940" s="27" t="s">
        <v>3708</v>
      </c>
      <c r="I940" s="305">
        <v>5.9</v>
      </c>
      <c r="J940" s="28">
        <v>1</v>
      </c>
      <c r="K940" s="29">
        <f t="shared" si="87"/>
        <v>5.9</v>
      </c>
      <c r="L940" s="315">
        <f t="shared" si="88"/>
        <v>0</v>
      </c>
      <c r="M940" s="30" t="s">
        <v>25</v>
      </c>
      <c r="N940" s="30" t="s">
        <v>3709</v>
      </c>
      <c r="O940" s="31"/>
      <c r="P940" s="32"/>
      <c r="Q940" s="32"/>
      <c r="R940" s="32"/>
      <c r="S940" s="32"/>
      <c r="T940" s="32"/>
      <c r="U940" s="32"/>
      <c r="V940" s="32"/>
      <c r="W940" s="32"/>
      <c r="X940" s="32"/>
      <c r="Y940" s="32"/>
      <c r="Z940" s="32"/>
    </row>
    <row r="941" spans="1:49" ht="30" customHeight="1" x14ac:dyDescent="0.25">
      <c r="A941" s="23">
        <v>6926</v>
      </c>
      <c r="B941" s="23">
        <v>883</v>
      </c>
      <c r="C941" s="35" t="s">
        <v>3710</v>
      </c>
      <c r="D941" s="1" t="s">
        <v>3711</v>
      </c>
      <c r="E941" s="25" t="s">
        <v>3712</v>
      </c>
      <c r="F941" s="26" t="s">
        <v>3713</v>
      </c>
      <c r="G941" s="37" t="s">
        <v>23</v>
      </c>
      <c r="H941" s="27" t="s">
        <v>3714</v>
      </c>
      <c r="I941" s="305">
        <v>2.3199999999999998</v>
      </c>
      <c r="J941" s="28">
        <v>1</v>
      </c>
      <c r="K941" s="29">
        <f t="shared" si="87"/>
        <v>2.3199999999999998</v>
      </c>
      <c r="L941" s="315">
        <f t="shared" si="88"/>
        <v>0</v>
      </c>
      <c r="M941" s="30" t="s">
        <v>25</v>
      </c>
      <c r="N941" s="30" t="s">
        <v>3715</v>
      </c>
      <c r="O941" s="31"/>
      <c r="P941" s="32"/>
      <c r="Q941" s="32"/>
      <c r="R941" s="32"/>
      <c r="S941" s="32"/>
      <c r="T941" s="32"/>
      <c r="U941" s="32"/>
      <c r="V941" s="32"/>
      <c r="W941" s="32"/>
      <c r="X941" s="32"/>
      <c r="Y941" s="32"/>
      <c r="Z941" s="32"/>
    </row>
    <row r="942" spans="1:49" ht="30" customHeight="1" x14ac:dyDescent="0.25">
      <c r="A942" s="23" t="s">
        <v>3716</v>
      </c>
      <c r="B942" s="23">
        <v>884</v>
      </c>
      <c r="C942" s="35" t="s">
        <v>3710</v>
      </c>
      <c r="D942" s="1" t="s">
        <v>3711</v>
      </c>
      <c r="E942" s="25" t="s">
        <v>3712</v>
      </c>
      <c r="F942" s="26" t="s">
        <v>3717</v>
      </c>
      <c r="G942" s="37" t="s">
        <v>35</v>
      </c>
      <c r="H942" s="27" t="s">
        <v>3718</v>
      </c>
      <c r="I942" s="305">
        <v>2.3199999999999998</v>
      </c>
      <c r="J942" s="28">
        <v>1</v>
      </c>
      <c r="K942" s="29">
        <f t="shared" si="87"/>
        <v>2.3199999999999998</v>
      </c>
      <c r="L942" s="315">
        <f t="shared" si="88"/>
        <v>0</v>
      </c>
      <c r="M942" s="30" t="s">
        <v>25</v>
      </c>
      <c r="N942" s="30" t="s">
        <v>3719</v>
      </c>
      <c r="O942" s="31"/>
      <c r="P942" s="32"/>
      <c r="Q942" s="32"/>
      <c r="R942" s="32"/>
      <c r="S942" s="32"/>
      <c r="T942" s="32"/>
      <c r="U942" s="32"/>
      <c r="V942" s="32"/>
      <c r="W942" s="32"/>
      <c r="X942" s="32"/>
      <c r="Y942" s="32"/>
      <c r="Z942" s="32"/>
    </row>
    <row r="943" spans="1:49" ht="30" customHeight="1" x14ac:dyDescent="0.25">
      <c r="A943" s="23">
        <v>6927</v>
      </c>
      <c r="B943" s="23">
        <v>885</v>
      </c>
      <c r="C943" s="35" t="s">
        <v>3710</v>
      </c>
      <c r="D943" s="1" t="s">
        <v>3711</v>
      </c>
      <c r="E943" s="25" t="s">
        <v>3720</v>
      </c>
      <c r="F943" s="26" t="s">
        <v>3713</v>
      </c>
      <c r="G943" s="37" t="s">
        <v>23</v>
      </c>
      <c r="H943" s="27" t="s">
        <v>3721</v>
      </c>
      <c r="I943" s="305">
        <v>6.96</v>
      </c>
      <c r="J943" s="28">
        <v>1</v>
      </c>
      <c r="K943" s="29">
        <f t="shared" si="87"/>
        <v>6.96</v>
      </c>
      <c r="L943" s="315">
        <f t="shared" si="88"/>
        <v>0</v>
      </c>
      <c r="M943" s="30" t="s">
        <v>25</v>
      </c>
      <c r="N943" s="30" t="s">
        <v>3722</v>
      </c>
      <c r="O943" s="31"/>
      <c r="P943" s="32"/>
      <c r="Q943" s="32"/>
      <c r="R943" s="32"/>
      <c r="S943" s="32"/>
      <c r="T943" s="32"/>
      <c r="U943" s="32"/>
      <c r="V943" s="32"/>
      <c r="W943" s="32"/>
      <c r="X943" s="32"/>
      <c r="Y943" s="32"/>
      <c r="Z943" s="32"/>
    </row>
    <row r="944" spans="1:49" ht="30" customHeight="1" x14ac:dyDescent="0.25">
      <c r="A944" s="23" t="s">
        <v>3723</v>
      </c>
      <c r="B944" s="23">
        <v>886</v>
      </c>
      <c r="C944" s="35" t="s">
        <v>3710</v>
      </c>
      <c r="D944" s="1" t="s">
        <v>3711</v>
      </c>
      <c r="E944" s="25" t="s">
        <v>3724</v>
      </c>
      <c r="F944" s="26" t="s">
        <v>3717</v>
      </c>
      <c r="G944" s="37" t="s">
        <v>35</v>
      </c>
      <c r="H944" s="27" t="s">
        <v>3725</v>
      </c>
      <c r="I944" s="305">
        <v>2.6</v>
      </c>
      <c r="J944" s="28">
        <v>1</v>
      </c>
      <c r="K944" s="29">
        <f t="shared" si="87"/>
        <v>2.6</v>
      </c>
      <c r="L944" s="315">
        <f t="shared" si="88"/>
        <v>0</v>
      </c>
      <c r="M944" s="30" t="s">
        <v>25</v>
      </c>
      <c r="N944" s="30" t="s">
        <v>3726</v>
      </c>
      <c r="O944" s="31"/>
      <c r="P944" s="32"/>
      <c r="Q944" s="32"/>
      <c r="R944" s="32"/>
      <c r="S944" s="32"/>
      <c r="T944" s="32"/>
      <c r="U944" s="32"/>
      <c r="V944" s="32"/>
      <c r="W944" s="32"/>
      <c r="X944" s="32"/>
      <c r="Y944" s="32"/>
      <c r="Z944" s="32"/>
    </row>
    <row r="945" spans="1:49" ht="30" customHeight="1" x14ac:dyDescent="0.25">
      <c r="A945" s="23">
        <v>6928</v>
      </c>
      <c r="B945" s="23">
        <v>887</v>
      </c>
      <c r="C945" s="35" t="s">
        <v>3710</v>
      </c>
      <c r="D945" s="1" t="s">
        <v>3711</v>
      </c>
      <c r="E945" s="25" t="s">
        <v>3724</v>
      </c>
      <c r="F945" s="26" t="s">
        <v>3727</v>
      </c>
      <c r="G945" s="37" t="s">
        <v>23</v>
      </c>
      <c r="H945" s="27" t="s">
        <v>3728</v>
      </c>
      <c r="I945" s="305">
        <v>2.6</v>
      </c>
      <c r="J945" s="28">
        <v>1</v>
      </c>
      <c r="K945" s="29">
        <f t="shared" si="87"/>
        <v>2.6</v>
      </c>
      <c r="L945" s="315">
        <f t="shared" si="88"/>
        <v>0</v>
      </c>
      <c r="M945" s="30" t="s">
        <v>25</v>
      </c>
      <c r="N945" s="30" t="s">
        <v>3729</v>
      </c>
      <c r="O945" s="31"/>
      <c r="P945" s="32"/>
      <c r="Q945" s="32"/>
      <c r="R945" s="32"/>
      <c r="S945" s="32"/>
      <c r="T945" s="32"/>
      <c r="U945" s="32"/>
      <c r="V945" s="32"/>
      <c r="W945" s="32"/>
      <c r="X945" s="32"/>
      <c r="Y945" s="32"/>
      <c r="Z945" s="32"/>
    </row>
    <row r="946" spans="1:49" ht="30" customHeight="1" x14ac:dyDescent="0.25">
      <c r="A946" s="23">
        <v>6929</v>
      </c>
      <c r="B946" s="23">
        <v>888</v>
      </c>
      <c r="C946" s="35" t="s">
        <v>3710</v>
      </c>
      <c r="D946" s="1" t="s">
        <v>3711</v>
      </c>
      <c r="E946" s="25" t="s">
        <v>3730</v>
      </c>
      <c r="F946" s="26" t="s">
        <v>3727</v>
      </c>
      <c r="G946" s="37" t="s">
        <v>922</v>
      </c>
      <c r="H946" s="27" t="s">
        <v>3731</v>
      </c>
      <c r="I946" s="305">
        <v>7.8</v>
      </c>
      <c r="J946" s="28">
        <v>1</v>
      </c>
      <c r="K946" s="29">
        <f t="shared" si="87"/>
        <v>7.8</v>
      </c>
      <c r="L946" s="315">
        <f t="shared" si="88"/>
        <v>0</v>
      </c>
      <c r="M946" s="30" t="s">
        <v>25</v>
      </c>
      <c r="N946" s="30" t="s">
        <v>3732</v>
      </c>
      <c r="O946" s="31"/>
      <c r="P946" s="32"/>
      <c r="Q946" s="32"/>
      <c r="R946" s="32"/>
      <c r="S946" s="32"/>
      <c r="T946" s="32"/>
      <c r="U946" s="32"/>
      <c r="V946" s="32"/>
      <c r="W946" s="32"/>
      <c r="X946" s="32"/>
      <c r="Y946" s="32"/>
      <c r="Z946" s="32"/>
    </row>
    <row r="947" spans="1:49" ht="30" customHeight="1" x14ac:dyDescent="0.25">
      <c r="A947" s="23" t="s">
        <v>3733</v>
      </c>
      <c r="B947" s="23">
        <v>889</v>
      </c>
      <c r="C947" s="35" t="s">
        <v>3734</v>
      </c>
      <c r="D947" s="1" t="s">
        <v>3735</v>
      </c>
      <c r="E947" s="25" t="s">
        <v>3736</v>
      </c>
      <c r="F947" s="94" t="s">
        <v>3737</v>
      </c>
      <c r="G947" s="37" t="s">
        <v>54</v>
      </c>
      <c r="H947" s="27" t="s">
        <v>3738</v>
      </c>
      <c r="I947" s="305">
        <v>2.75</v>
      </c>
      <c r="J947" s="28">
        <v>1</v>
      </c>
      <c r="K947" s="29">
        <f t="shared" si="87"/>
        <v>2.75</v>
      </c>
      <c r="L947" s="315">
        <f t="shared" si="88"/>
        <v>0</v>
      </c>
      <c r="M947" s="30" t="s">
        <v>25</v>
      </c>
      <c r="N947" s="30" t="s">
        <v>3739</v>
      </c>
      <c r="O947" s="31"/>
      <c r="P947" s="32"/>
      <c r="Q947" s="32"/>
      <c r="R947" s="32"/>
      <c r="S947" s="32"/>
      <c r="T947" s="32"/>
      <c r="U947" s="32"/>
      <c r="V947" s="32"/>
      <c r="W947" s="32"/>
      <c r="X947" s="32"/>
      <c r="Y947" s="32"/>
      <c r="Z947" s="32"/>
    </row>
    <row r="948" spans="1:49" ht="30" customHeight="1" x14ac:dyDescent="0.25">
      <c r="A948" s="23" t="s">
        <v>3740</v>
      </c>
      <c r="B948" s="23">
        <v>890</v>
      </c>
      <c r="C948" s="35" t="s">
        <v>3734</v>
      </c>
      <c r="D948" s="1" t="s">
        <v>3735</v>
      </c>
      <c r="E948" s="25" t="s">
        <v>3736</v>
      </c>
      <c r="F948" s="26" t="s">
        <v>3741</v>
      </c>
      <c r="G948" s="27" t="s">
        <v>43</v>
      </c>
      <c r="H948" s="27" t="s">
        <v>3742</v>
      </c>
      <c r="I948" s="305">
        <v>2.75</v>
      </c>
      <c r="J948" s="28">
        <v>1</v>
      </c>
      <c r="K948" s="29">
        <f t="shared" si="87"/>
        <v>2.75</v>
      </c>
      <c r="L948" s="315">
        <f t="shared" si="88"/>
        <v>0</v>
      </c>
      <c r="M948" s="30" t="s">
        <v>25</v>
      </c>
      <c r="N948" s="30" t="s">
        <v>3743</v>
      </c>
      <c r="O948" s="31"/>
      <c r="P948" s="32"/>
      <c r="Q948" s="32"/>
      <c r="R948" s="32"/>
      <c r="S948" s="32"/>
      <c r="T948" s="32"/>
      <c r="U948" s="32"/>
      <c r="V948" s="32"/>
      <c r="W948" s="32"/>
      <c r="X948" s="32"/>
      <c r="Y948" s="32"/>
      <c r="Z948" s="32"/>
    </row>
    <row r="949" spans="1:49" ht="30" customHeight="1" x14ac:dyDescent="0.25">
      <c r="A949" s="90">
        <v>2955</v>
      </c>
      <c r="B949" s="23">
        <v>891</v>
      </c>
      <c r="C949" s="35" t="s">
        <v>3734</v>
      </c>
      <c r="D949" s="1" t="s">
        <v>3735</v>
      </c>
      <c r="E949" s="40" t="s">
        <v>3744</v>
      </c>
      <c r="F949" s="4" t="s">
        <v>3745</v>
      </c>
      <c r="G949" s="27" t="s">
        <v>3259</v>
      </c>
      <c r="H949" s="27" t="s">
        <v>3746</v>
      </c>
      <c r="I949" s="305">
        <v>1.7</v>
      </c>
      <c r="J949" s="28">
        <v>1</v>
      </c>
      <c r="K949" s="29">
        <f t="shared" si="87"/>
        <v>1.7</v>
      </c>
      <c r="L949" s="315">
        <f t="shared" si="88"/>
        <v>0</v>
      </c>
      <c r="M949" s="30" t="s">
        <v>25</v>
      </c>
      <c r="N949" s="30" t="s">
        <v>3747</v>
      </c>
      <c r="O949" s="50"/>
      <c r="P949" s="50"/>
      <c r="Q949" s="50"/>
      <c r="R949" s="50"/>
      <c r="S949" s="50"/>
      <c r="T949" s="50"/>
      <c r="U949" s="50"/>
      <c r="V949" s="50"/>
      <c r="W949" s="50"/>
      <c r="X949" s="50"/>
      <c r="Y949" s="50"/>
      <c r="Z949" s="50"/>
      <c r="AA949" s="50"/>
      <c r="AB949" s="50"/>
      <c r="AC949" s="50"/>
      <c r="AD949" s="50"/>
      <c r="AE949" s="50"/>
      <c r="AF949" s="50"/>
      <c r="AG949" s="50"/>
      <c r="AH949" s="50"/>
      <c r="AI949" s="50"/>
      <c r="AJ949" s="50"/>
      <c r="AK949" s="50"/>
      <c r="AL949" s="50"/>
      <c r="AM949" s="50"/>
      <c r="AN949" s="50"/>
    </row>
    <row r="950" spans="1:49" ht="30" customHeight="1" x14ac:dyDescent="0.25">
      <c r="A950" s="90">
        <v>2956</v>
      </c>
      <c r="B950" s="23">
        <v>892</v>
      </c>
      <c r="C950" s="35" t="s">
        <v>3734</v>
      </c>
      <c r="D950" s="1" t="s">
        <v>3735</v>
      </c>
      <c r="E950" s="40" t="s">
        <v>3748</v>
      </c>
      <c r="F950" s="4" t="s">
        <v>3745</v>
      </c>
      <c r="G950" s="27" t="s">
        <v>3259</v>
      </c>
      <c r="H950" s="27" t="s">
        <v>3749</v>
      </c>
      <c r="I950" s="305">
        <v>2.8</v>
      </c>
      <c r="J950" s="28">
        <v>1</v>
      </c>
      <c r="K950" s="29">
        <f t="shared" si="87"/>
        <v>2.8</v>
      </c>
      <c r="L950" s="315">
        <f t="shared" si="88"/>
        <v>0</v>
      </c>
      <c r="M950" s="30" t="s">
        <v>25</v>
      </c>
      <c r="N950" s="30" t="s">
        <v>3750</v>
      </c>
      <c r="O950" s="50"/>
      <c r="P950" s="50"/>
      <c r="Q950" s="50"/>
      <c r="R950" s="50"/>
      <c r="S950" s="50"/>
      <c r="T950" s="50"/>
      <c r="U950" s="50"/>
      <c r="V950" s="50"/>
      <c r="W950" s="50"/>
      <c r="X950" s="50"/>
      <c r="Y950" s="50"/>
      <c r="Z950" s="50"/>
      <c r="AA950" s="50"/>
      <c r="AB950" s="50"/>
      <c r="AC950" s="50"/>
      <c r="AD950" s="50"/>
      <c r="AE950" s="50"/>
      <c r="AF950" s="50"/>
      <c r="AG950" s="50"/>
      <c r="AH950" s="50"/>
      <c r="AI950" s="50"/>
      <c r="AJ950" s="50"/>
      <c r="AK950" s="50"/>
      <c r="AL950" s="50"/>
      <c r="AM950" s="50"/>
      <c r="AN950" s="50"/>
      <c r="AO950" s="50"/>
      <c r="AP950" s="50"/>
      <c r="AQ950" s="50"/>
      <c r="AR950" s="50"/>
      <c r="AS950" s="50"/>
      <c r="AT950" s="50"/>
      <c r="AU950" s="50"/>
      <c r="AV950" s="50"/>
      <c r="AW950" s="50"/>
    </row>
    <row r="951" spans="1:49" ht="30" customHeight="1" x14ac:dyDescent="0.25">
      <c r="A951" s="23">
        <v>6641</v>
      </c>
      <c r="B951" s="23">
        <v>893</v>
      </c>
      <c r="C951" s="35" t="s">
        <v>3751</v>
      </c>
      <c r="D951" s="1" t="s">
        <v>3752</v>
      </c>
      <c r="E951" s="33" t="s">
        <v>3753</v>
      </c>
      <c r="F951" s="26" t="s">
        <v>3754</v>
      </c>
      <c r="G951" s="37" t="s">
        <v>29</v>
      </c>
      <c r="H951" s="27" t="s">
        <v>3755</v>
      </c>
      <c r="I951" s="305">
        <v>2.2000000000000002</v>
      </c>
      <c r="J951" s="28">
        <v>1</v>
      </c>
      <c r="K951" s="29">
        <f t="shared" si="87"/>
        <v>2.2000000000000002</v>
      </c>
      <c r="L951" s="315">
        <f t="shared" si="88"/>
        <v>0</v>
      </c>
      <c r="M951" s="30" t="s">
        <v>25</v>
      </c>
      <c r="N951" s="30" t="s">
        <v>3756</v>
      </c>
      <c r="O951" s="31"/>
      <c r="P951" s="32"/>
      <c r="Q951" s="32"/>
      <c r="R951" s="32"/>
      <c r="S951" s="32"/>
      <c r="T951" s="32"/>
      <c r="U951" s="32"/>
      <c r="V951" s="32"/>
      <c r="W951" s="32"/>
      <c r="X951" s="32"/>
      <c r="Y951" s="32"/>
      <c r="Z951" s="32"/>
    </row>
    <row r="952" spans="1:49" ht="30" customHeight="1" x14ac:dyDescent="0.25">
      <c r="A952" s="23">
        <v>1370</v>
      </c>
      <c r="B952" s="23">
        <v>894</v>
      </c>
      <c r="C952" s="35" t="s">
        <v>3751</v>
      </c>
      <c r="D952" s="1" t="s">
        <v>3752</v>
      </c>
      <c r="E952" s="25" t="s">
        <v>3757</v>
      </c>
      <c r="F952" s="26" t="s">
        <v>3758</v>
      </c>
      <c r="G952" s="27" t="s">
        <v>64</v>
      </c>
      <c r="H952" s="27" t="s">
        <v>3759</v>
      </c>
      <c r="I952" s="305">
        <v>2.75</v>
      </c>
      <c r="J952" s="28">
        <v>1</v>
      </c>
      <c r="K952" s="29">
        <f t="shared" si="87"/>
        <v>2.75</v>
      </c>
      <c r="L952" s="315">
        <f t="shared" si="88"/>
        <v>0</v>
      </c>
      <c r="M952" s="30" t="s">
        <v>25</v>
      </c>
      <c r="N952" s="30" t="s">
        <v>3760</v>
      </c>
      <c r="O952" s="31"/>
      <c r="P952" s="32"/>
      <c r="Q952" s="32"/>
      <c r="R952" s="32"/>
      <c r="S952" s="32"/>
      <c r="T952" s="32"/>
      <c r="U952" s="32"/>
      <c r="V952" s="32"/>
      <c r="W952" s="32"/>
      <c r="X952" s="32"/>
      <c r="Y952" s="32"/>
      <c r="Z952" s="32"/>
    </row>
    <row r="953" spans="1:49" ht="30" customHeight="1" x14ac:dyDescent="0.25">
      <c r="A953" s="8"/>
      <c r="B953" s="9"/>
      <c r="C953" s="10" t="s">
        <v>3761</v>
      </c>
      <c r="D953" s="8" t="s">
        <v>3762</v>
      </c>
      <c r="E953" s="12"/>
      <c r="F953" s="13"/>
      <c r="G953" s="14"/>
      <c r="H953" s="15"/>
      <c r="I953" s="16"/>
      <c r="J953" s="12"/>
      <c r="K953" s="16"/>
      <c r="L953" s="68"/>
      <c r="M953" s="12"/>
      <c r="N953" s="19"/>
      <c r="O953" s="20"/>
      <c r="P953" s="21"/>
      <c r="Q953" s="21"/>
      <c r="R953" s="21"/>
      <c r="S953" s="21"/>
      <c r="T953" s="21"/>
      <c r="U953" s="21"/>
      <c r="V953" s="21"/>
      <c r="W953" s="21"/>
      <c r="X953" s="21"/>
      <c r="Y953" s="21"/>
      <c r="Z953" s="21"/>
      <c r="AA953" s="22"/>
      <c r="AB953" s="22"/>
      <c r="AC953" s="22"/>
      <c r="AD953" s="22"/>
      <c r="AE953" s="22"/>
      <c r="AF953" s="22"/>
      <c r="AG953" s="22"/>
      <c r="AH953" s="22"/>
      <c r="AI953" s="22"/>
      <c r="AJ953" s="22"/>
      <c r="AK953" s="22"/>
      <c r="AL953" s="22"/>
      <c r="AM953" s="22"/>
      <c r="AN953" s="22"/>
      <c r="AO953" s="22"/>
      <c r="AP953" s="22"/>
      <c r="AQ953" s="22"/>
      <c r="AR953" s="22"/>
      <c r="AS953" s="22"/>
      <c r="AT953" s="22"/>
      <c r="AU953" s="22"/>
      <c r="AV953" s="22"/>
      <c r="AW953" s="22"/>
    </row>
    <row r="954" spans="1:49" ht="30" customHeight="1" x14ac:dyDescent="0.25">
      <c r="A954" s="23" t="s">
        <v>3763</v>
      </c>
      <c r="B954" s="23">
        <v>895</v>
      </c>
      <c r="C954" s="35" t="s">
        <v>3764</v>
      </c>
      <c r="D954" s="1" t="s">
        <v>3765</v>
      </c>
      <c r="E954" s="25" t="s">
        <v>3766</v>
      </c>
      <c r="F954" s="26" t="s">
        <v>3767</v>
      </c>
      <c r="G954" s="37" t="s">
        <v>47</v>
      </c>
      <c r="H954" s="27" t="s">
        <v>3768</v>
      </c>
      <c r="I954" s="305">
        <v>7</v>
      </c>
      <c r="J954" s="28">
        <v>1</v>
      </c>
      <c r="K954" s="29">
        <f t="shared" ref="K954:K958" si="89">I954*J954</f>
        <v>7</v>
      </c>
      <c r="L954" s="315">
        <f t="shared" ref="L954:L958" si="90">I954-K954</f>
        <v>0</v>
      </c>
      <c r="M954" s="40" t="s">
        <v>208</v>
      </c>
      <c r="N954" s="30" t="s">
        <v>3769</v>
      </c>
      <c r="O954" s="31"/>
      <c r="P954" s="32"/>
      <c r="Q954" s="32"/>
      <c r="R954" s="32"/>
      <c r="S954" s="32"/>
      <c r="T954" s="32"/>
      <c r="U954" s="32"/>
      <c r="V954" s="32"/>
      <c r="W954" s="32"/>
      <c r="X954" s="32"/>
      <c r="Y954" s="32"/>
      <c r="Z954" s="32"/>
    </row>
    <row r="955" spans="1:49" ht="30" customHeight="1" x14ac:dyDescent="0.25">
      <c r="A955" s="23" t="s">
        <v>3770</v>
      </c>
      <c r="B955" s="23">
        <v>896</v>
      </c>
      <c r="C955" s="35" t="s">
        <v>3764</v>
      </c>
      <c r="D955" s="1" t="s">
        <v>3765</v>
      </c>
      <c r="E955" s="33" t="s">
        <v>3766</v>
      </c>
      <c r="F955" s="26" t="s">
        <v>3771</v>
      </c>
      <c r="G955" s="37" t="s">
        <v>29</v>
      </c>
      <c r="H955" s="27" t="s">
        <v>3772</v>
      </c>
      <c r="I955" s="305">
        <v>7</v>
      </c>
      <c r="J955" s="28">
        <v>1</v>
      </c>
      <c r="K955" s="29">
        <f t="shared" si="89"/>
        <v>7</v>
      </c>
      <c r="L955" s="315">
        <f t="shared" si="90"/>
        <v>0</v>
      </c>
      <c r="M955" s="40" t="s">
        <v>208</v>
      </c>
      <c r="N955" s="30" t="s">
        <v>3773</v>
      </c>
      <c r="O955" s="31"/>
      <c r="P955" s="32"/>
      <c r="Q955" s="32"/>
      <c r="R955" s="32"/>
      <c r="S955" s="32"/>
      <c r="T955" s="32"/>
      <c r="U955" s="32"/>
      <c r="V955" s="32"/>
      <c r="W955" s="32"/>
      <c r="X955" s="32"/>
      <c r="Y955" s="32"/>
      <c r="Z955" s="32"/>
    </row>
    <row r="956" spans="1:49" ht="30" customHeight="1" x14ac:dyDescent="0.25">
      <c r="A956" s="23">
        <v>9243</v>
      </c>
      <c r="B956" s="23">
        <v>897</v>
      </c>
      <c r="C956" s="24" t="s">
        <v>3774</v>
      </c>
      <c r="D956" s="1" t="s">
        <v>3775</v>
      </c>
      <c r="E956" s="25" t="s">
        <v>3776</v>
      </c>
      <c r="F956" s="26" t="s">
        <v>3777</v>
      </c>
      <c r="G956" s="40" t="s">
        <v>531</v>
      </c>
      <c r="H956" s="27" t="s">
        <v>3778</v>
      </c>
      <c r="I956" s="306">
        <v>16.05</v>
      </c>
      <c r="J956" s="28">
        <v>0.5</v>
      </c>
      <c r="K956" s="29">
        <f t="shared" si="89"/>
        <v>8.0250000000000004</v>
      </c>
      <c r="L956" s="315">
        <f t="shared" si="90"/>
        <v>8.0250000000000004</v>
      </c>
      <c r="M956" s="40" t="s">
        <v>208</v>
      </c>
      <c r="N956" s="30" t="s">
        <v>3779</v>
      </c>
      <c r="O956" s="31"/>
      <c r="P956" s="32"/>
      <c r="Q956" s="32"/>
      <c r="R956" s="32"/>
      <c r="S956" s="32"/>
      <c r="T956" s="32"/>
      <c r="U956" s="32"/>
      <c r="V956" s="32"/>
      <c r="W956" s="32"/>
      <c r="X956" s="32"/>
      <c r="Y956" s="32"/>
      <c r="Z956" s="32"/>
    </row>
    <row r="957" spans="1:49" ht="30" customHeight="1" x14ac:dyDescent="0.25">
      <c r="A957" s="23" t="s">
        <v>3780</v>
      </c>
      <c r="B957" s="23">
        <v>898</v>
      </c>
      <c r="C957" s="24" t="s">
        <v>3774</v>
      </c>
      <c r="D957" s="1" t="s">
        <v>3775</v>
      </c>
      <c r="E957" s="25" t="s">
        <v>2427</v>
      </c>
      <c r="F957" s="26" t="s">
        <v>3781</v>
      </c>
      <c r="G957" s="37" t="s">
        <v>47</v>
      </c>
      <c r="H957" s="27" t="s">
        <v>3782</v>
      </c>
      <c r="I957" s="306">
        <v>16.05</v>
      </c>
      <c r="J957" s="28">
        <v>0.5</v>
      </c>
      <c r="K957" s="29">
        <f t="shared" si="89"/>
        <v>8.0250000000000004</v>
      </c>
      <c r="L957" s="315">
        <f t="shared" si="90"/>
        <v>8.0250000000000004</v>
      </c>
      <c r="M957" s="40" t="s">
        <v>208</v>
      </c>
      <c r="N957" s="30" t="s">
        <v>3783</v>
      </c>
      <c r="O957" s="31"/>
      <c r="P957" s="32"/>
      <c r="Q957" s="32"/>
      <c r="R957" s="32"/>
      <c r="S957" s="32"/>
      <c r="T957" s="32"/>
      <c r="U957" s="32"/>
      <c r="V957" s="32"/>
      <c r="W957" s="32"/>
      <c r="X957" s="32"/>
      <c r="Y957" s="32"/>
      <c r="Z957" s="32"/>
    </row>
    <row r="958" spans="1:49" ht="30" customHeight="1" x14ac:dyDescent="0.25">
      <c r="A958" s="23" t="s">
        <v>3784</v>
      </c>
      <c r="B958" s="23">
        <v>899</v>
      </c>
      <c r="C958" s="24" t="s">
        <v>3774</v>
      </c>
      <c r="D958" s="1" t="s">
        <v>3775</v>
      </c>
      <c r="E958" s="25" t="s">
        <v>3776</v>
      </c>
      <c r="F958" s="26" t="s">
        <v>3785</v>
      </c>
      <c r="G958" s="37" t="s">
        <v>3786</v>
      </c>
      <c r="H958" s="27" t="s">
        <v>3787</v>
      </c>
      <c r="I958" s="306">
        <v>16.05</v>
      </c>
      <c r="J958" s="28">
        <v>0.5</v>
      </c>
      <c r="K958" s="29">
        <f t="shared" si="89"/>
        <v>8.0250000000000004</v>
      </c>
      <c r="L958" s="315">
        <f t="shared" si="90"/>
        <v>8.0250000000000004</v>
      </c>
      <c r="M958" s="40" t="s">
        <v>208</v>
      </c>
      <c r="N958" s="30" t="s">
        <v>3788</v>
      </c>
      <c r="O958" s="31"/>
      <c r="P958" s="32"/>
      <c r="Q958" s="32"/>
      <c r="R958" s="32"/>
      <c r="S958" s="32"/>
      <c r="T958" s="32"/>
      <c r="U958" s="32"/>
      <c r="V958" s="32"/>
      <c r="W958" s="32"/>
      <c r="X958" s="32"/>
      <c r="Y958" s="32"/>
      <c r="Z958" s="32"/>
    </row>
    <row r="959" spans="1:49" ht="30" customHeight="1" x14ac:dyDescent="0.25">
      <c r="A959" s="8"/>
      <c r="B959" s="9"/>
      <c r="C959" s="10" t="s">
        <v>3789</v>
      </c>
      <c r="D959" s="169" t="s">
        <v>3790</v>
      </c>
      <c r="E959" s="170"/>
      <c r="F959" s="110"/>
      <c r="G959" s="111"/>
      <c r="H959" s="112"/>
      <c r="I959" s="16"/>
      <c r="J959" s="12"/>
      <c r="K959" s="16"/>
      <c r="L959" s="12"/>
      <c r="M959" s="12"/>
      <c r="N959" s="19"/>
      <c r="O959" s="20"/>
      <c r="P959" s="21"/>
      <c r="Q959" s="21"/>
      <c r="R959" s="21"/>
      <c r="S959" s="21"/>
      <c r="T959" s="21"/>
      <c r="U959" s="21"/>
      <c r="V959" s="21"/>
      <c r="W959" s="21"/>
      <c r="X959" s="21"/>
      <c r="Y959" s="21"/>
      <c r="Z959" s="21"/>
      <c r="AA959" s="22"/>
      <c r="AB959" s="22"/>
      <c r="AC959" s="22"/>
      <c r="AD959" s="22"/>
      <c r="AE959" s="22"/>
      <c r="AF959" s="22"/>
      <c r="AG959" s="22"/>
      <c r="AH959" s="22"/>
      <c r="AI959" s="22"/>
      <c r="AJ959" s="22"/>
      <c r="AK959" s="22"/>
      <c r="AL959" s="22"/>
      <c r="AM959" s="22"/>
      <c r="AN959" s="22"/>
      <c r="AO959" s="22"/>
      <c r="AP959" s="22"/>
      <c r="AQ959" s="22"/>
      <c r="AR959" s="22"/>
      <c r="AS959" s="22"/>
      <c r="AT959" s="22"/>
      <c r="AU959" s="22"/>
      <c r="AV959" s="22"/>
      <c r="AW959" s="22"/>
    </row>
    <row r="960" spans="1:49" ht="30" customHeight="1" x14ac:dyDescent="0.25">
      <c r="A960" s="23" t="s">
        <v>3791</v>
      </c>
      <c r="B960" s="23">
        <v>900</v>
      </c>
      <c r="C960" s="35" t="s">
        <v>3792</v>
      </c>
      <c r="D960" s="1" t="s">
        <v>3793</v>
      </c>
      <c r="E960" s="33" t="s">
        <v>3794</v>
      </c>
      <c r="F960" s="26" t="s">
        <v>3795</v>
      </c>
      <c r="G960" s="37" t="s">
        <v>29</v>
      </c>
      <c r="H960" s="27" t="s">
        <v>3796</v>
      </c>
      <c r="I960" s="305">
        <v>14</v>
      </c>
      <c r="J960" s="28">
        <v>0.75</v>
      </c>
      <c r="K960" s="29">
        <f t="shared" ref="K960:K965" si="91">I960*J960</f>
        <v>10.5</v>
      </c>
      <c r="L960" s="315">
        <f t="shared" ref="L960:L965" si="92">I960-K960</f>
        <v>3.5</v>
      </c>
      <c r="M960" s="40" t="s">
        <v>208</v>
      </c>
      <c r="N960" s="30" t="s">
        <v>3797</v>
      </c>
      <c r="O960" s="31"/>
      <c r="P960" s="32"/>
      <c r="Q960" s="32"/>
      <c r="R960" s="32"/>
      <c r="S960" s="32"/>
      <c r="T960" s="32"/>
      <c r="U960" s="32"/>
      <c r="V960" s="32"/>
      <c r="W960" s="32"/>
      <c r="X960" s="32"/>
      <c r="Y960" s="32"/>
      <c r="Z960" s="32"/>
    </row>
    <row r="961" spans="1:49" ht="30" customHeight="1" x14ac:dyDescent="0.25">
      <c r="A961" s="23" t="s">
        <v>3798</v>
      </c>
      <c r="B961" s="23">
        <v>901</v>
      </c>
      <c r="C961" s="35" t="s">
        <v>3792</v>
      </c>
      <c r="D961" s="1" t="s">
        <v>3793</v>
      </c>
      <c r="E961" s="25" t="s">
        <v>3794</v>
      </c>
      <c r="F961" s="94" t="s">
        <v>3799</v>
      </c>
      <c r="G961" s="37" t="s">
        <v>54</v>
      </c>
      <c r="H961" s="27" t="s">
        <v>3800</v>
      </c>
      <c r="I961" s="305">
        <v>14</v>
      </c>
      <c r="J961" s="28">
        <v>0.75</v>
      </c>
      <c r="K961" s="29">
        <f t="shared" si="91"/>
        <v>10.5</v>
      </c>
      <c r="L961" s="315">
        <f t="shared" si="92"/>
        <v>3.5</v>
      </c>
      <c r="M961" s="40" t="s">
        <v>208</v>
      </c>
      <c r="N961" s="30" t="s">
        <v>3801</v>
      </c>
      <c r="O961" s="31"/>
      <c r="P961" s="32"/>
      <c r="Q961" s="32"/>
      <c r="R961" s="32"/>
      <c r="S961" s="32"/>
      <c r="T961" s="32"/>
      <c r="U961" s="32"/>
      <c r="V961" s="32"/>
      <c r="W961" s="32"/>
      <c r="X961" s="32"/>
      <c r="Y961" s="32"/>
      <c r="Z961" s="32"/>
    </row>
    <row r="962" spans="1:49" ht="30" customHeight="1" x14ac:dyDescent="0.25">
      <c r="A962" s="23">
        <v>2943</v>
      </c>
      <c r="B962" s="23">
        <v>902</v>
      </c>
      <c r="C962" s="35" t="s">
        <v>3792</v>
      </c>
      <c r="D962" s="1" t="s">
        <v>3793</v>
      </c>
      <c r="E962" s="25" t="s">
        <v>3794</v>
      </c>
      <c r="F962" s="26" t="s">
        <v>3802</v>
      </c>
      <c r="G962" s="37" t="s">
        <v>2677</v>
      </c>
      <c r="H962" s="40" t="s">
        <v>3803</v>
      </c>
      <c r="I962" s="305">
        <v>14</v>
      </c>
      <c r="J962" s="28">
        <v>0.75</v>
      </c>
      <c r="K962" s="29">
        <f t="shared" si="91"/>
        <v>10.5</v>
      </c>
      <c r="L962" s="315">
        <f t="shared" si="92"/>
        <v>3.5</v>
      </c>
      <c r="M962" s="40" t="s">
        <v>208</v>
      </c>
      <c r="N962" s="30" t="s">
        <v>3804</v>
      </c>
      <c r="O962" s="31"/>
      <c r="P962" s="32"/>
      <c r="Q962" s="32"/>
      <c r="R962" s="32"/>
      <c r="S962" s="32"/>
      <c r="T962" s="32"/>
      <c r="U962" s="32"/>
      <c r="V962" s="32"/>
      <c r="W962" s="32"/>
      <c r="X962" s="32"/>
      <c r="Y962" s="32"/>
      <c r="Z962" s="32"/>
    </row>
    <row r="963" spans="1:49" ht="30" customHeight="1" x14ac:dyDescent="0.25">
      <c r="A963" s="23">
        <v>9781</v>
      </c>
      <c r="B963" s="23">
        <v>903</v>
      </c>
      <c r="C963" s="35" t="s">
        <v>3805</v>
      </c>
      <c r="D963" s="1" t="s">
        <v>3806</v>
      </c>
      <c r="E963" s="25" t="s">
        <v>3807</v>
      </c>
      <c r="F963" s="26" t="s">
        <v>3808</v>
      </c>
      <c r="G963" s="37" t="s">
        <v>3602</v>
      </c>
      <c r="H963" s="27" t="s">
        <v>3809</v>
      </c>
      <c r="I963" s="305">
        <v>14.2</v>
      </c>
      <c r="J963" s="28">
        <v>0.75</v>
      </c>
      <c r="K963" s="29">
        <f t="shared" si="91"/>
        <v>10.649999999999999</v>
      </c>
      <c r="L963" s="315">
        <f t="shared" si="92"/>
        <v>3.5500000000000007</v>
      </c>
      <c r="M963" s="40" t="s">
        <v>208</v>
      </c>
      <c r="N963" s="30" t="s">
        <v>3810</v>
      </c>
      <c r="O963" s="31"/>
      <c r="P963" s="32"/>
      <c r="Q963" s="32"/>
      <c r="R963" s="32"/>
      <c r="S963" s="32"/>
      <c r="T963" s="32"/>
      <c r="U963" s="32"/>
      <c r="V963" s="32"/>
      <c r="W963" s="32"/>
      <c r="X963" s="32"/>
      <c r="Y963" s="32"/>
      <c r="Z963" s="32"/>
    </row>
    <row r="964" spans="1:49" ht="30" customHeight="1" x14ac:dyDescent="0.25">
      <c r="A964" s="23" t="s">
        <v>3811</v>
      </c>
      <c r="B964" s="23">
        <v>904</v>
      </c>
      <c r="C964" s="35" t="s">
        <v>3805</v>
      </c>
      <c r="D964" s="1" t="s">
        <v>3806</v>
      </c>
      <c r="E964" s="25" t="s">
        <v>3807</v>
      </c>
      <c r="F964" s="94" t="s">
        <v>3812</v>
      </c>
      <c r="G964" s="37" t="s">
        <v>54</v>
      </c>
      <c r="H964" s="27" t="s">
        <v>3813</v>
      </c>
      <c r="I964" s="305">
        <v>14.2</v>
      </c>
      <c r="J964" s="28">
        <v>0.75</v>
      </c>
      <c r="K964" s="29">
        <f t="shared" si="91"/>
        <v>10.649999999999999</v>
      </c>
      <c r="L964" s="315">
        <f t="shared" si="92"/>
        <v>3.5500000000000007</v>
      </c>
      <c r="M964" s="40" t="s">
        <v>208</v>
      </c>
      <c r="N964" s="30" t="s">
        <v>3814</v>
      </c>
      <c r="O964" s="31"/>
      <c r="P964" s="32"/>
      <c r="Q964" s="32"/>
      <c r="R964" s="32"/>
      <c r="S964" s="32"/>
      <c r="T964" s="32"/>
      <c r="U964" s="32"/>
      <c r="V964" s="32"/>
      <c r="W964" s="32"/>
      <c r="X964" s="32"/>
      <c r="Y964" s="32"/>
      <c r="Z964" s="32"/>
    </row>
    <row r="965" spans="1:49" ht="30" customHeight="1" x14ac:dyDescent="0.25">
      <c r="A965" s="23">
        <v>5144</v>
      </c>
      <c r="B965" s="23">
        <v>905</v>
      </c>
      <c r="C965" s="35" t="s">
        <v>3805</v>
      </c>
      <c r="D965" s="1" t="s">
        <v>3806</v>
      </c>
      <c r="E965" s="25" t="s">
        <v>3807</v>
      </c>
      <c r="F965" s="94" t="s">
        <v>3815</v>
      </c>
      <c r="G965" s="37" t="s">
        <v>3816</v>
      </c>
      <c r="H965" s="27" t="s">
        <v>3817</v>
      </c>
      <c r="I965" s="305">
        <v>14.2</v>
      </c>
      <c r="J965" s="28">
        <v>0.75</v>
      </c>
      <c r="K965" s="29">
        <f t="shared" si="91"/>
        <v>10.649999999999999</v>
      </c>
      <c r="L965" s="315">
        <f t="shared" si="92"/>
        <v>3.5500000000000007</v>
      </c>
      <c r="M965" s="40" t="s">
        <v>208</v>
      </c>
      <c r="N965" s="30" t="s">
        <v>3818</v>
      </c>
      <c r="O965" s="31"/>
      <c r="P965" s="32"/>
      <c r="Q965" s="32"/>
      <c r="R965" s="32"/>
      <c r="S965" s="32"/>
      <c r="T965" s="32"/>
      <c r="U965" s="32"/>
      <c r="V965" s="32"/>
      <c r="W965" s="32"/>
      <c r="X965" s="32"/>
      <c r="Y965" s="32"/>
      <c r="Z965" s="32"/>
    </row>
    <row r="966" spans="1:49" ht="30" customHeight="1" x14ac:dyDescent="0.25">
      <c r="A966" s="8"/>
      <c r="B966" s="9"/>
      <c r="C966" s="10" t="s">
        <v>3819</v>
      </c>
      <c r="D966" s="169" t="s">
        <v>3820</v>
      </c>
      <c r="E966" s="170"/>
      <c r="F966" s="13"/>
      <c r="G966" s="14"/>
      <c r="H966" s="15"/>
      <c r="I966" s="16"/>
      <c r="J966" s="12"/>
      <c r="K966" s="16"/>
      <c r="L966" s="12"/>
      <c r="M966" s="12"/>
      <c r="N966" s="19"/>
      <c r="O966" s="20"/>
      <c r="P966" s="21"/>
      <c r="Q966" s="21"/>
      <c r="R966" s="21"/>
      <c r="S966" s="21"/>
      <c r="T966" s="21"/>
      <c r="U966" s="21"/>
      <c r="V966" s="21"/>
      <c r="W966" s="21"/>
      <c r="X966" s="21"/>
      <c r="Y966" s="21"/>
      <c r="Z966" s="21"/>
      <c r="AA966" s="22"/>
      <c r="AB966" s="22"/>
      <c r="AC966" s="22"/>
      <c r="AD966" s="22"/>
      <c r="AE966" s="22"/>
      <c r="AF966" s="22"/>
      <c r="AG966" s="22"/>
      <c r="AH966" s="22"/>
      <c r="AI966" s="22"/>
      <c r="AJ966" s="22"/>
      <c r="AK966" s="22"/>
      <c r="AL966" s="22"/>
      <c r="AM966" s="22"/>
      <c r="AN966" s="22"/>
      <c r="AO966" s="22"/>
      <c r="AP966" s="22"/>
      <c r="AQ966" s="22"/>
      <c r="AR966" s="22"/>
      <c r="AS966" s="22"/>
      <c r="AT966" s="22"/>
      <c r="AU966" s="22"/>
      <c r="AV966" s="22"/>
      <c r="AW966" s="22"/>
    </row>
    <row r="967" spans="1:49" ht="30" customHeight="1" x14ac:dyDescent="0.25">
      <c r="A967" s="8"/>
      <c r="B967" s="9"/>
      <c r="C967" s="10" t="s">
        <v>3821</v>
      </c>
      <c r="D967" s="8" t="s">
        <v>3822</v>
      </c>
      <c r="E967" s="12"/>
      <c r="F967" s="13"/>
      <c r="G967" s="14"/>
      <c r="H967" s="15"/>
      <c r="I967" s="16"/>
      <c r="J967" s="12"/>
      <c r="K967" s="16"/>
      <c r="L967" s="12"/>
      <c r="M967" s="12"/>
      <c r="N967" s="19"/>
      <c r="O967" s="20"/>
      <c r="P967" s="21"/>
      <c r="Q967" s="21"/>
      <c r="R967" s="21"/>
      <c r="S967" s="21"/>
      <c r="T967" s="21"/>
      <c r="U967" s="21"/>
      <c r="V967" s="21"/>
      <c r="W967" s="21"/>
      <c r="X967" s="21"/>
      <c r="Y967" s="21"/>
      <c r="Z967" s="21"/>
      <c r="AA967" s="22"/>
      <c r="AB967" s="22"/>
      <c r="AC967" s="22"/>
      <c r="AD967" s="22"/>
      <c r="AE967" s="22"/>
      <c r="AF967" s="22"/>
      <c r="AG967" s="22"/>
      <c r="AH967" s="22"/>
      <c r="AI967" s="22"/>
      <c r="AJ967" s="22"/>
      <c r="AK967" s="22"/>
      <c r="AL967" s="22"/>
      <c r="AM967" s="22"/>
      <c r="AN967" s="22"/>
      <c r="AO967" s="22"/>
      <c r="AP967" s="22"/>
      <c r="AQ967" s="22"/>
      <c r="AR967" s="22"/>
      <c r="AS967" s="22"/>
      <c r="AT967" s="22"/>
      <c r="AU967" s="22"/>
      <c r="AV967" s="22"/>
      <c r="AW967" s="22"/>
    </row>
    <row r="968" spans="1:49" ht="30" customHeight="1" x14ac:dyDescent="0.25">
      <c r="A968" s="8"/>
      <c r="B968" s="9"/>
      <c r="C968" s="10" t="s">
        <v>3823</v>
      </c>
      <c r="D968" s="8" t="s">
        <v>3824</v>
      </c>
      <c r="E968" s="12"/>
      <c r="F968" s="13"/>
      <c r="G968" s="14"/>
      <c r="H968" s="15"/>
      <c r="I968" s="16"/>
      <c r="J968" s="56"/>
      <c r="K968" s="55"/>
      <c r="L968" s="12"/>
      <c r="M968" s="12"/>
      <c r="N968" s="19"/>
      <c r="O968" s="20"/>
      <c r="P968" s="21"/>
      <c r="Q968" s="21"/>
      <c r="R968" s="21"/>
      <c r="S968" s="21"/>
      <c r="T968" s="21"/>
      <c r="U968" s="21"/>
      <c r="V968" s="21"/>
      <c r="W968" s="21"/>
      <c r="X968" s="21"/>
      <c r="Y968" s="21"/>
      <c r="Z968" s="21"/>
      <c r="AA968" s="22"/>
      <c r="AB968" s="22"/>
      <c r="AC968" s="22"/>
      <c r="AD968" s="22"/>
      <c r="AE968" s="22"/>
      <c r="AF968" s="22"/>
      <c r="AG968" s="22"/>
      <c r="AH968" s="22"/>
      <c r="AI968" s="22"/>
      <c r="AJ968" s="22"/>
      <c r="AK968" s="22"/>
      <c r="AL968" s="22"/>
      <c r="AM968" s="22"/>
      <c r="AN968" s="22"/>
      <c r="AO968" s="22"/>
      <c r="AP968" s="22"/>
      <c r="AQ968" s="22"/>
      <c r="AR968" s="22"/>
      <c r="AS968" s="22"/>
      <c r="AT968" s="22"/>
      <c r="AU968" s="22"/>
      <c r="AV968" s="22"/>
      <c r="AW968" s="22"/>
    </row>
    <row r="969" spans="1:49" ht="30" customHeight="1" x14ac:dyDescent="0.25">
      <c r="A969" s="34">
        <v>3369</v>
      </c>
      <c r="B969" s="23">
        <v>906</v>
      </c>
      <c r="C969" s="24" t="s">
        <v>3825</v>
      </c>
      <c r="D969" s="1" t="s">
        <v>3826</v>
      </c>
      <c r="E969" s="25" t="s">
        <v>3827</v>
      </c>
      <c r="F969" s="26" t="s">
        <v>3828</v>
      </c>
      <c r="G969" s="37" t="s">
        <v>3829</v>
      </c>
      <c r="H969" s="25" t="s">
        <v>3830</v>
      </c>
      <c r="I969" s="305">
        <v>17.149999999999999</v>
      </c>
      <c r="J969" s="91">
        <v>0.5</v>
      </c>
      <c r="K969" s="85">
        <f t="shared" ref="K969:K989" si="93">I969*J969</f>
        <v>8.5749999999999993</v>
      </c>
      <c r="L969" s="315">
        <f t="shared" ref="L969:L989" si="94">I969-K969</f>
        <v>8.5749999999999993</v>
      </c>
      <c r="M969" s="30" t="s">
        <v>208</v>
      </c>
      <c r="N969" s="30" t="s">
        <v>3831</v>
      </c>
      <c r="O969" s="20"/>
      <c r="P969" s="21"/>
      <c r="Q969" s="21"/>
      <c r="R969" s="21"/>
      <c r="S969" s="21"/>
      <c r="T969" s="21"/>
      <c r="U969" s="21"/>
      <c r="V969" s="21"/>
      <c r="W969" s="21"/>
      <c r="X969" s="21"/>
      <c r="Y969" s="21"/>
      <c r="Z969" s="21"/>
    </row>
    <row r="970" spans="1:49" ht="30" customHeight="1" x14ac:dyDescent="0.25">
      <c r="A970" s="34">
        <v>3370</v>
      </c>
      <c r="B970" s="23">
        <v>907</v>
      </c>
      <c r="C970" s="24" t="s">
        <v>3825</v>
      </c>
      <c r="D970" s="1" t="s">
        <v>3826</v>
      </c>
      <c r="E970" s="25" t="s">
        <v>3832</v>
      </c>
      <c r="F970" s="94" t="s">
        <v>3828</v>
      </c>
      <c r="G970" s="37" t="s">
        <v>3829</v>
      </c>
      <c r="H970" s="25" t="s">
        <v>3833</v>
      </c>
      <c r="I970" s="305">
        <v>30.55</v>
      </c>
      <c r="J970" s="65">
        <v>0.5</v>
      </c>
      <c r="K970" s="85">
        <f t="shared" si="93"/>
        <v>15.275</v>
      </c>
      <c r="L970" s="315">
        <f t="shared" si="94"/>
        <v>15.275</v>
      </c>
      <c r="M970" s="30" t="s">
        <v>208</v>
      </c>
      <c r="N970" s="30" t="s">
        <v>3834</v>
      </c>
      <c r="O970" s="20"/>
      <c r="P970" s="21"/>
      <c r="Q970" s="21"/>
      <c r="R970" s="21"/>
      <c r="S970" s="21"/>
      <c r="T970" s="21"/>
      <c r="U970" s="21"/>
      <c r="V970" s="21"/>
      <c r="W970" s="21"/>
      <c r="X970" s="21"/>
      <c r="Y970" s="21"/>
      <c r="Z970" s="21"/>
    </row>
    <row r="971" spans="1:49" ht="30" customHeight="1" x14ac:dyDescent="0.25">
      <c r="A971" s="1">
        <v>7811</v>
      </c>
      <c r="B971" s="23">
        <v>908</v>
      </c>
      <c r="C971" s="2" t="s">
        <v>3835</v>
      </c>
      <c r="D971" s="1" t="s">
        <v>3836</v>
      </c>
      <c r="E971" s="25" t="s">
        <v>3837</v>
      </c>
      <c r="F971" s="26" t="s">
        <v>3838</v>
      </c>
      <c r="G971" s="27" t="s">
        <v>3839</v>
      </c>
      <c r="H971" s="27" t="s">
        <v>3840</v>
      </c>
      <c r="I971" s="309">
        <v>28</v>
      </c>
      <c r="J971" s="91">
        <v>0.5</v>
      </c>
      <c r="K971" s="85">
        <f t="shared" si="93"/>
        <v>14</v>
      </c>
      <c r="L971" s="315">
        <f t="shared" si="94"/>
        <v>14</v>
      </c>
      <c r="M971" s="30" t="s">
        <v>208</v>
      </c>
      <c r="N971" s="30" t="s">
        <v>3841</v>
      </c>
      <c r="O971" s="171"/>
      <c r="P971" s="172"/>
      <c r="Q971" s="172"/>
      <c r="R971" s="172"/>
      <c r="S971" s="172"/>
      <c r="T971" s="172"/>
      <c r="U971" s="172"/>
      <c r="V971" s="172"/>
      <c r="W971" s="172"/>
      <c r="X971" s="172"/>
      <c r="Y971" s="172"/>
      <c r="Z971" s="172"/>
    </row>
    <row r="972" spans="1:49" ht="35.25" customHeight="1" x14ac:dyDescent="0.25">
      <c r="A972" s="23">
        <v>7813</v>
      </c>
      <c r="B972" s="23">
        <v>909</v>
      </c>
      <c r="C972" s="35" t="s">
        <v>3835</v>
      </c>
      <c r="D972" s="1" t="s">
        <v>3836</v>
      </c>
      <c r="E972" s="25" t="s">
        <v>3842</v>
      </c>
      <c r="F972" s="26" t="s">
        <v>3843</v>
      </c>
      <c r="G972" s="27" t="s">
        <v>3839</v>
      </c>
      <c r="H972" s="27" t="s">
        <v>3844</v>
      </c>
      <c r="I972" s="305">
        <v>39.479999999999997</v>
      </c>
      <c r="J972" s="65">
        <v>0.5</v>
      </c>
      <c r="K972" s="85">
        <f t="shared" si="93"/>
        <v>19.739999999999998</v>
      </c>
      <c r="L972" s="315">
        <f t="shared" si="94"/>
        <v>19.739999999999998</v>
      </c>
      <c r="M972" s="30" t="s">
        <v>208</v>
      </c>
      <c r="N972" s="30" t="s">
        <v>3845</v>
      </c>
      <c r="O972" s="58"/>
      <c r="P972" s="59"/>
      <c r="Q972" s="59"/>
      <c r="R972" s="59"/>
      <c r="S972" s="59"/>
      <c r="T972" s="59"/>
      <c r="U972" s="59"/>
      <c r="V972" s="59"/>
      <c r="W972" s="59"/>
      <c r="X972" s="59"/>
      <c r="Y972" s="59"/>
      <c r="Z972" s="59"/>
    </row>
    <row r="973" spans="1:49" ht="30" customHeight="1" x14ac:dyDescent="0.25">
      <c r="A973" s="69">
        <v>8831</v>
      </c>
      <c r="B973" s="23">
        <v>910</v>
      </c>
      <c r="C973" s="70" t="s">
        <v>3846</v>
      </c>
      <c r="D973" s="1" t="s">
        <v>3847</v>
      </c>
      <c r="E973" s="25" t="s">
        <v>3848</v>
      </c>
      <c r="F973" s="84" t="s">
        <v>3849</v>
      </c>
      <c r="G973" s="141" t="s">
        <v>47</v>
      </c>
      <c r="H973" s="141" t="s">
        <v>3850</v>
      </c>
      <c r="I973" s="305">
        <v>2.2000000000000002</v>
      </c>
      <c r="J973" s="75">
        <v>1</v>
      </c>
      <c r="K973" s="85">
        <f t="shared" si="93"/>
        <v>2.2000000000000002</v>
      </c>
      <c r="L973" s="315">
        <f t="shared" si="94"/>
        <v>0</v>
      </c>
      <c r="M973" s="30" t="s">
        <v>25</v>
      </c>
      <c r="N973" s="30" t="s">
        <v>3851</v>
      </c>
      <c r="O973" s="79"/>
      <c r="P973" s="80"/>
      <c r="Q973" s="80"/>
      <c r="R973" s="80"/>
      <c r="S973" s="80"/>
      <c r="T973" s="80"/>
      <c r="U973" s="80"/>
      <c r="V973" s="80"/>
      <c r="W973" s="80"/>
      <c r="X973" s="80"/>
      <c r="Y973" s="80"/>
      <c r="Z973" s="80"/>
    </row>
    <row r="974" spans="1:49" ht="30" customHeight="1" x14ac:dyDescent="0.25">
      <c r="A974" s="69">
        <v>9656</v>
      </c>
      <c r="B974" s="23">
        <v>911</v>
      </c>
      <c r="C974" s="70" t="s">
        <v>3846</v>
      </c>
      <c r="D974" s="1" t="s">
        <v>3847</v>
      </c>
      <c r="E974" s="25" t="s">
        <v>3848</v>
      </c>
      <c r="F974" s="51" t="s">
        <v>3852</v>
      </c>
      <c r="G974" s="72" t="s">
        <v>39</v>
      </c>
      <c r="H974" s="141" t="s">
        <v>3853</v>
      </c>
      <c r="I974" s="305">
        <v>2.2000000000000002</v>
      </c>
      <c r="J974" s="75">
        <v>1</v>
      </c>
      <c r="K974" s="85">
        <f t="shared" si="93"/>
        <v>2.2000000000000002</v>
      </c>
      <c r="L974" s="315">
        <f t="shared" si="94"/>
        <v>0</v>
      </c>
      <c r="M974" s="30" t="s">
        <v>25</v>
      </c>
      <c r="N974" s="30" t="s">
        <v>3854</v>
      </c>
      <c r="O974" s="79"/>
      <c r="P974" s="80"/>
      <c r="Q974" s="80"/>
      <c r="R974" s="80"/>
      <c r="S974" s="80"/>
      <c r="T974" s="80"/>
      <c r="U974" s="80"/>
      <c r="V974" s="80"/>
      <c r="W974" s="80"/>
      <c r="X974" s="80"/>
      <c r="Y974" s="80"/>
      <c r="Z974" s="80"/>
    </row>
    <row r="975" spans="1:49" ht="30" customHeight="1" x14ac:dyDescent="0.25">
      <c r="A975" s="23">
        <v>9657</v>
      </c>
      <c r="B975" s="23">
        <v>912</v>
      </c>
      <c r="C975" s="35" t="s">
        <v>3846</v>
      </c>
      <c r="D975" s="1" t="s">
        <v>3847</v>
      </c>
      <c r="E975" s="25" t="s">
        <v>3855</v>
      </c>
      <c r="F975" s="51" t="s">
        <v>3856</v>
      </c>
      <c r="G975" s="25" t="s">
        <v>39</v>
      </c>
      <c r="H975" s="83" t="s">
        <v>3857</v>
      </c>
      <c r="I975" s="305">
        <v>4.4000000000000004</v>
      </c>
      <c r="J975" s="75">
        <v>1</v>
      </c>
      <c r="K975" s="85">
        <f t="shared" si="93"/>
        <v>4.4000000000000004</v>
      </c>
      <c r="L975" s="315">
        <f t="shared" si="94"/>
        <v>0</v>
      </c>
      <c r="M975" s="30" t="s">
        <v>25</v>
      </c>
      <c r="N975" s="30" t="s">
        <v>3858</v>
      </c>
      <c r="O975" s="31"/>
      <c r="P975" s="32"/>
      <c r="Q975" s="32"/>
      <c r="R975" s="32"/>
      <c r="S975" s="32"/>
      <c r="T975" s="32"/>
      <c r="U975" s="32"/>
      <c r="V975" s="32"/>
      <c r="W975" s="32"/>
      <c r="X975" s="32"/>
      <c r="Y975" s="32"/>
      <c r="Z975" s="32"/>
    </row>
    <row r="976" spans="1:49" ht="30" customHeight="1" x14ac:dyDescent="0.25">
      <c r="A976" s="23">
        <v>7808</v>
      </c>
      <c r="B976" s="23">
        <v>913</v>
      </c>
      <c r="C976" s="35" t="s">
        <v>3846</v>
      </c>
      <c r="D976" s="1" t="s">
        <v>3847</v>
      </c>
      <c r="E976" s="25" t="s">
        <v>3859</v>
      </c>
      <c r="F976" s="84" t="s">
        <v>3860</v>
      </c>
      <c r="G976" s="27" t="s">
        <v>3839</v>
      </c>
      <c r="H976" s="83" t="s">
        <v>3861</v>
      </c>
      <c r="I976" s="305">
        <v>4.4000000000000004</v>
      </c>
      <c r="J976" s="75">
        <v>1</v>
      </c>
      <c r="K976" s="85">
        <f t="shared" si="93"/>
        <v>4.4000000000000004</v>
      </c>
      <c r="L976" s="315">
        <f t="shared" si="94"/>
        <v>0</v>
      </c>
      <c r="M976" s="30" t="s">
        <v>25</v>
      </c>
      <c r="N976" s="30" t="s">
        <v>3862</v>
      </c>
      <c r="O976" s="31"/>
      <c r="P976" s="32"/>
      <c r="Q976" s="32"/>
      <c r="R976" s="32"/>
      <c r="S976" s="32"/>
      <c r="T976" s="32"/>
      <c r="U976" s="32"/>
      <c r="V976" s="32"/>
      <c r="W976" s="32"/>
      <c r="X976" s="32"/>
      <c r="Y976" s="32"/>
      <c r="Z976" s="32"/>
    </row>
    <row r="977" spans="1:49" ht="30" customHeight="1" x14ac:dyDescent="0.25">
      <c r="A977" s="23">
        <v>8833</v>
      </c>
      <c r="B977" s="23">
        <v>914</v>
      </c>
      <c r="C977" s="35" t="s">
        <v>3846</v>
      </c>
      <c r="D977" s="1" t="s">
        <v>3847</v>
      </c>
      <c r="E977" s="25" t="s">
        <v>3863</v>
      </c>
      <c r="F977" s="84" t="s">
        <v>3864</v>
      </c>
      <c r="G977" s="118" t="s">
        <v>47</v>
      </c>
      <c r="H977" s="83" t="s">
        <v>3865</v>
      </c>
      <c r="I977" s="305">
        <v>6.6</v>
      </c>
      <c r="J977" s="75">
        <v>1</v>
      </c>
      <c r="K977" s="85">
        <f t="shared" si="93"/>
        <v>6.6</v>
      </c>
      <c r="L977" s="315">
        <f t="shared" si="94"/>
        <v>0</v>
      </c>
      <c r="M977" s="30" t="s">
        <v>25</v>
      </c>
      <c r="N977" s="30" t="s">
        <v>3866</v>
      </c>
      <c r="O977" s="31"/>
      <c r="P977" s="32"/>
      <c r="Q977" s="32"/>
      <c r="R977" s="32"/>
      <c r="S977" s="32"/>
      <c r="T977" s="32"/>
      <c r="U977" s="32"/>
      <c r="V977" s="32"/>
      <c r="W977" s="32"/>
      <c r="X977" s="32"/>
      <c r="Y977" s="32"/>
      <c r="Z977" s="32"/>
    </row>
    <row r="978" spans="1:49" ht="30" customHeight="1" x14ac:dyDescent="0.25">
      <c r="A978" s="23">
        <v>9658</v>
      </c>
      <c r="B978" s="23">
        <v>915</v>
      </c>
      <c r="C978" s="35" t="s">
        <v>3846</v>
      </c>
      <c r="D978" s="1" t="s">
        <v>3847</v>
      </c>
      <c r="E978" s="25" t="s">
        <v>3863</v>
      </c>
      <c r="F978" s="51" t="s">
        <v>3856</v>
      </c>
      <c r="G978" s="25" t="s">
        <v>39</v>
      </c>
      <c r="H978" s="83" t="s">
        <v>3867</v>
      </c>
      <c r="I978" s="305">
        <v>6.6</v>
      </c>
      <c r="J978" s="75">
        <v>1</v>
      </c>
      <c r="K978" s="85">
        <f t="shared" si="93"/>
        <v>6.6</v>
      </c>
      <c r="L978" s="315">
        <f t="shared" si="94"/>
        <v>0</v>
      </c>
      <c r="M978" s="30" t="s">
        <v>25</v>
      </c>
      <c r="N978" s="30" t="s">
        <v>3868</v>
      </c>
      <c r="O978" s="31"/>
      <c r="P978" s="32"/>
      <c r="Q978" s="32"/>
      <c r="R978" s="32"/>
      <c r="S978" s="32"/>
      <c r="T978" s="32"/>
      <c r="U978" s="32"/>
      <c r="V978" s="32"/>
      <c r="W978" s="32"/>
      <c r="X978" s="32"/>
      <c r="Y978" s="32"/>
      <c r="Z978" s="32"/>
    </row>
    <row r="979" spans="1:49" ht="30" customHeight="1" x14ac:dyDescent="0.25">
      <c r="A979" s="23" t="s">
        <v>3869</v>
      </c>
      <c r="B979" s="23">
        <v>916</v>
      </c>
      <c r="C979" s="35" t="s">
        <v>3846</v>
      </c>
      <c r="D979" s="1" t="s">
        <v>3847</v>
      </c>
      <c r="E979" s="25" t="s">
        <v>3863</v>
      </c>
      <c r="F979" s="51" t="s">
        <v>3870</v>
      </c>
      <c r="G979" s="40" t="s">
        <v>893</v>
      </c>
      <c r="H979" s="40" t="s">
        <v>3871</v>
      </c>
      <c r="I979" s="305">
        <v>6.6</v>
      </c>
      <c r="J979" s="75">
        <v>1</v>
      </c>
      <c r="K979" s="85">
        <f t="shared" si="93"/>
        <v>6.6</v>
      </c>
      <c r="L979" s="315">
        <f t="shared" si="94"/>
        <v>0</v>
      </c>
      <c r="M979" s="30" t="s">
        <v>25</v>
      </c>
      <c r="N979" s="30" t="s">
        <v>3872</v>
      </c>
      <c r="O979" s="31"/>
      <c r="P979" s="32"/>
      <c r="Q979" s="32"/>
      <c r="R979" s="32"/>
      <c r="S979" s="32"/>
      <c r="T979" s="32"/>
      <c r="U979" s="32"/>
      <c r="V979" s="32"/>
      <c r="W979" s="32"/>
      <c r="X979" s="32"/>
      <c r="Y979" s="32"/>
      <c r="Z979" s="32"/>
    </row>
    <row r="980" spans="1:49" ht="30" customHeight="1" x14ac:dyDescent="0.25">
      <c r="A980" s="23">
        <v>7809</v>
      </c>
      <c r="B980" s="23">
        <v>917</v>
      </c>
      <c r="C980" s="35" t="s">
        <v>3846</v>
      </c>
      <c r="D980" s="1" t="s">
        <v>3847</v>
      </c>
      <c r="E980" s="25" t="s">
        <v>3873</v>
      </c>
      <c r="F980" s="94" t="s">
        <v>3860</v>
      </c>
      <c r="G980" s="27" t="s">
        <v>3839</v>
      </c>
      <c r="H980" s="83" t="s">
        <v>3874</v>
      </c>
      <c r="I980" s="305">
        <v>6.6</v>
      </c>
      <c r="J980" s="75">
        <v>1</v>
      </c>
      <c r="K980" s="85">
        <f t="shared" si="93"/>
        <v>6.6</v>
      </c>
      <c r="L980" s="315">
        <f t="shared" si="94"/>
        <v>0</v>
      </c>
      <c r="M980" s="30" t="s">
        <v>25</v>
      </c>
      <c r="N980" s="30" t="s">
        <v>3875</v>
      </c>
      <c r="O980" s="31"/>
      <c r="P980" s="32"/>
      <c r="Q980" s="32"/>
      <c r="R980" s="32"/>
      <c r="S980" s="32"/>
      <c r="T980" s="32"/>
      <c r="U980" s="32"/>
      <c r="V980" s="32"/>
      <c r="W980" s="32"/>
      <c r="X980" s="32"/>
      <c r="Y980" s="32"/>
      <c r="Z980" s="32"/>
    </row>
    <row r="981" spans="1:49" ht="30" customHeight="1" x14ac:dyDescent="0.25">
      <c r="A981" s="23">
        <v>9653</v>
      </c>
      <c r="B981" s="23">
        <v>918</v>
      </c>
      <c r="C981" s="35" t="s">
        <v>3846</v>
      </c>
      <c r="D981" s="1" t="s">
        <v>3847</v>
      </c>
      <c r="E981" s="25" t="s">
        <v>3876</v>
      </c>
      <c r="F981" s="51" t="s">
        <v>3877</v>
      </c>
      <c r="G981" s="40" t="s">
        <v>39</v>
      </c>
      <c r="H981" s="83" t="s">
        <v>3878</v>
      </c>
      <c r="I981" s="305">
        <v>8</v>
      </c>
      <c r="J981" s="75">
        <v>1</v>
      </c>
      <c r="K981" s="85">
        <f t="shared" si="93"/>
        <v>8</v>
      </c>
      <c r="L981" s="315">
        <f t="shared" si="94"/>
        <v>0</v>
      </c>
      <c r="M981" s="30" t="s">
        <v>25</v>
      </c>
      <c r="N981" s="30" t="s">
        <v>3879</v>
      </c>
      <c r="O981" s="31"/>
      <c r="P981" s="32"/>
      <c r="Q981" s="32"/>
      <c r="R981" s="32"/>
      <c r="S981" s="32"/>
      <c r="T981" s="32"/>
      <c r="U981" s="32"/>
      <c r="V981" s="32"/>
      <c r="W981" s="32"/>
      <c r="X981" s="32"/>
      <c r="Y981" s="32"/>
      <c r="Z981" s="32"/>
    </row>
    <row r="982" spans="1:49" ht="30" customHeight="1" x14ac:dyDescent="0.25">
      <c r="A982" s="23" t="s">
        <v>3880</v>
      </c>
      <c r="B982" s="23">
        <v>919</v>
      </c>
      <c r="C982" s="35" t="s">
        <v>3846</v>
      </c>
      <c r="D982" s="1" t="s">
        <v>3847</v>
      </c>
      <c r="E982" s="25" t="s">
        <v>3881</v>
      </c>
      <c r="F982" s="84" t="s">
        <v>3864</v>
      </c>
      <c r="G982" s="118" t="s">
        <v>47</v>
      </c>
      <c r="H982" s="83" t="s">
        <v>3882</v>
      </c>
      <c r="I982" s="305">
        <v>12</v>
      </c>
      <c r="J982" s="75">
        <v>1</v>
      </c>
      <c r="K982" s="85">
        <f t="shared" si="93"/>
        <v>12</v>
      </c>
      <c r="L982" s="315">
        <f t="shared" si="94"/>
        <v>0</v>
      </c>
      <c r="M982" s="30" t="s">
        <v>25</v>
      </c>
      <c r="N982" s="30" t="s">
        <v>3883</v>
      </c>
      <c r="O982" s="31"/>
      <c r="P982" s="32"/>
      <c r="Q982" s="32"/>
      <c r="R982" s="32"/>
      <c r="S982" s="32"/>
      <c r="T982" s="32"/>
      <c r="U982" s="32"/>
      <c r="V982" s="32"/>
      <c r="W982" s="32"/>
      <c r="X982" s="32"/>
      <c r="Y982" s="32"/>
      <c r="Z982" s="32"/>
    </row>
    <row r="983" spans="1:49" ht="30" customHeight="1" x14ac:dyDescent="0.25">
      <c r="A983" s="23">
        <v>9654</v>
      </c>
      <c r="B983" s="23">
        <v>920</v>
      </c>
      <c r="C983" s="35" t="s">
        <v>3846</v>
      </c>
      <c r="D983" s="1" t="s">
        <v>3847</v>
      </c>
      <c r="E983" s="25" t="s">
        <v>3881</v>
      </c>
      <c r="F983" s="51" t="s">
        <v>3856</v>
      </c>
      <c r="G983" s="25" t="s">
        <v>39</v>
      </c>
      <c r="H983" s="83" t="s">
        <v>3884</v>
      </c>
      <c r="I983" s="305">
        <v>12</v>
      </c>
      <c r="J983" s="75">
        <v>1</v>
      </c>
      <c r="K983" s="85">
        <f t="shared" si="93"/>
        <v>12</v>
      </c>
      <c r="L983" s="315">
        <f t="shared" si="94"/>
        <v>0</v>
      </c>
      <c r="M983" s="30" t="s">
        <v>25</v>
      </c>
      <c r="N983" s="30" t="s">
        <v>3885</v>
      </c>
      <c r="O983" s="31"/>
      <c r="P983" s="32"/>
      <c r="Q983" s="32"/>
      <c r="R983" s="32"/>
      <c r="S983" s="32"/>
      <c r="T983" s="32"/>
      <c r="U983" s="32"/>
      <c r="V983" s="32"/>
      <c r="W983" s="32"/>
      <c r="X983" s="32"/>
      <c r="Y983" s="32"/>
      <c r="Z983" s="32"/>
    </row>
    <row r="984" spans="1:49" ht="30" customHeight="1" x14ac:dyDescent="0.25">
      <c r="A984" s="23">
        <v>6584</v>
      </c>
      <c r="B984" s="23">
        <v>921</v>
      </c>
      <c r="C984" s="35" t="s">
        <v>3886</v>
      </c>
      <c r="D984" s="1" t="s">
        <v>3887</v>
      </c>
      <c r="E984" s="33" t="s">
        <v>3753</v>
      </c>
      <c r="F984" s="26" t="s">
        <v>3888</v>
      </c>
      <c r="G984" s="37" t="s">
        <v>29</v>
      </c>
      <c r="H984" s="27" t="s">
        <v>3889</v>
      </c>
      <c r="I984" s="305">
        <v>3.09</v>
      </c>
      <c r="J984" s="75">
        <v>1</v>
      </c>
      <c r="K984" s="85">
        <f t="shared" si="93"/>
        <v>3.09</v>
      </c>
      <c r="L984" s="315">
        <f t="shared" si="94"/>
        <v>0</v>
      </c>
      <c r="M984" s="30" t="s">
        <v>25</v>
      </c>
      <c r="N984" s="30" t="s">
        <v>3890</v>
      </c>
      <c r="O984" s="31"/>
      <c r="P984" s="32"/>
      <c r="Q984" s="32"/>
      <c r="R984" s="32"/>
      <c r="S984" s="32"/>
      <c r="T984" s="32"/>
      <c r="U984" s="32"/>
      <c r="V984" s="32"/>
      <c r="W984" s="32"/>
      <c r="X984" s="32"/>
      <c r="Y984" s="32"/>
      <c r="Z984" s="32"/>
    </row>
    <row r="985" spans="1:49" ht="30" customHeight="1" x14ac:dyDescent="0.25">
      <c r="A985" s="23">
        <v>3917</v>
      </c>
      <c r="B985" s="23">
        <v>922</v>
      </c>
      <c r="C985" s="35" t="s">
        <v>3886</v>
      </c>
      <c r="D985" s="1" t="s">
        <v>3887</v>
      </c>
      <c r="E985" s="25" t="s">
        <v>3753</v>
      </c>
      <c r="F985" s="26" t="s">
        <v>3891</v>
      </c>
      <c r="G985" s="37" t="s">
        <v>54</v>
      </c>
      <c r="H985" s="27" t="s">
        <v>3892</v>
      </c>
      <c r="I985" s="305">
        <v>3.09</v>
      </c>
      <c r="J985" s="75">
        <v>1</v>
      </c>
      <c r="K985" s="85">
        <f t="shared" si="93"/>
        <v>3.09</v>
      </c>
      <c r="L985" s="315">
        <f t="shared" si="94"/>
        <v>0</v>
      </c>
      <c r="M985" s="30" t="s">
        <v>25</v>
      </c>
      <c r="N985" s="30" t="s">
        <v>3893</v>
      </c>
      <c r="O985" s="31"/>
      <c r="P985" s="32"/>
      <c r="Q985" s="32"/>
      <c r="R985" s="32"/>
      <c r="S985" s="32"/>
      <c r="T985" s="32"/>
      <c r="U985" s="32"/>
      <c r="V985" s="32"/>
      <c r="W985" s="32"/>
      <c r="X985" s="32"/>
      <c r="Y985" s="32"/>
      <c r="Z985" s="32"/>
    </row>
    <row r="986" spans="1:49" ht="30" customHeight="1" x14ac:dyDescent="0.25">
      <c r="A986" s="23">
        <v>4480</v>
      </c>
      <c r="B986" s="23">
        <v>923</v>
      </c>
      <c r="C986" s="35" t="s">
        <v>3886</v>
      </c>
      <c r="D986" s="1" t="s">
        <v>3887</v>
      </c>
      <c r="E986" s="25" t="s">
        <v>3753</v>
      </c>
      <c r="F986" s="26" t="s">
        <v>3894</v>
      </c>
      <c r="G986" s="27" t="s">
        <v>43</v>
      </c>
      <c r="H986" s="27" t="s">
        <v>3895</v>
      </c>
      <c r="I986" s="305">
        <v>3.09</v>
      </c>
      <c r="J986" s="75">
        <v>1</v>
      </c>
      <c r="K986" s="85">
        <f t="shared" si="93"/>
        <v>3.09</v>
      </c>
      <c r="L986" s="315">
        <f t="shared" si="94"/>
        <v>0</v>
      </c>
      <c r="M986" s="30" t="s">
        <v>25</v>
      </c>
      <c r="N986" s="30" t="s">
        <v>3896</v>
      </c>
      <c r="O986" s="31"/>
      <c r="P986" s="32"/>
      <c r="Q986" s="32"/>
      <c r="R986" s="32"/>
      <c r="S986" s="32"/>
      <c r="T986" s="32"/>
      <c r="U986" s="32"/>
      <c r="V986" s="32"/>
      <c r="W986" s="32"/>
      <c r="X986" s="32"/>
      <c r="Y986" s="32"/>
      <c r="Z986" s="32"/>
    </row>
    <row r="987" spans="1:49" ht="30" customHeight="1" x14ac:dyDescent="0.25">
      <c r="A987" s="23">
        <v>6702</v>
      </c>
      <c r="B987" s="23">
        <v>924</v>
      </c>
      <c r="C987" s="35" t="s">
        <v>3886</v>
      </c>
      <c r="D987" s="1" t="s">
        <v>3887</v>
      </c>
      <c r="E987" s="25" t="s">
        <v>3753</v>
      </c>
      <c r="F987" s="51" t="s">
        <v>3897</v>
      </c>
      <c r="G987" s="25" t="s">
        <v>39</v>
      </c>
      <c r="H987" s="27" t="s">
        <v>3898</v>
      </c>
      <c r="I987" s="305">
        <v>3.09</v>
      </c>
      <c r="J987" s="75">
        <v>1</v>
      </c>
      <c r="K987" s="85">
        <f t="shared" si="93"/>
        <v>3.09</v>
      </c>
      <c r="L987" s="315">
        <f t="shared" si="94"/>
        <v>0</v>
      </c>
      <c r="M987" s="30" t="s">
        <v>25</v>
      </c>
      <c r="N987" s="30" t="s">
        <v>3899</v>
      </c>
      <c r="O987" s="31"/>
      <c r="P987" s="32"/>
      <c r="Q987" s="32"/>
      <c r="R987" s="32"/>
      <c r="S987" s="32"/>
      <c r="T987" s="32"/>
      <c r="U987" s="32"/>
      <c r="V987" s="32"/>
      <c r="W987" s="32"/>
      <c r="X987" s="32"/>
      <c r="Y987" s="32"/>
      <c r="Z987" s="32"/>
    </row>
    <row r="988" spans="1:49" ht="30" customHeight="1" x14ac:dyDescent="0.25">
      <c r="A988" s="23" t="s">
        <v>3900</v>
      </c>
      <c r="B988" s="23">
        <v>925</v>
      </c>
      <c r="C988" s="35" t="s">
        <v>3886</v>
      </c>
      <c r="D988" s="1" t="s">
        <v>3887</v>
      </c>
      <c r="E988" s="25" t="s">
        <v>3901</v>
      </c>
      <c r="F988" s="26" t="s">
        <v>3891</v>
      </c>
      <c r="G988" s="37" t="s">
        <v>54</v>
      </c>
      <c r="H988" s="27" t="s">
        <v>3902</v>
      </c>
      <c r="I988" s="305">
        <v>3.4</v>
      </c>
      <c r="J988" s="75">
        <v>1</v>
      </c>
      <c r="K988" s="85">
        <f t="shared" si="93"/>
        <v>3.4</v>
      </c>
      <c r="L988" s="315">
        <f t="shared" si="94"/>
        <v>0</v>
      </c>
      <c r="M988" s="30" t="s">
        <v>25</v>
      </c>
      <c r="N988" s="30" t="s">
        <v>3903</v>
      </c>
      <c r="O988" s="31"/>
      <c r="P988" s="32"/>
      <c r="Q988" s="32"/>
      <c r="R988" s="32"/>
      <c r="S988" s="32"/>
      <c r="T988" s="32"/>
      <c r="U988" s="32"/>
      <c r="V988" s="32"/>
      <c r="W988" s="32"/>
      <c r="X988" s="32"/>
      <c r="Y988" s="32"/>
      <c r="Z988" s="32"/>
    </row>
    <row r="989" spans="1:49" ht="30" customHeight="1" x14ac:dyDescent="0.25">
      <c r="A989" s="23">
        <v>5919</v>
      </c>
      <c r="B989" s="23">
        <v>926</v>
      </c>
      <c r="C989" s="35" t="s">
        <v>3904</v>
      </c>
      <c r="D989" s="1" t="s">
        <v>3905</v>
      </c>
      <c r="E989" s="33" t="s">
        <v>3906</v>
      </c>
      <c r="F989" s="26" t="s">
        <v>3907</v>
      </c>
      <c r="G989" s="37" t="s">
        <v>29</v>
      </c>
      <c r="H989" s="27" t="s">
        <v>3908</v>
      </c>
      <c r="I989" s="305">
        <v>12</v>
      </c>
      <c r="J989" s="75">
        <v>1</v>
      </c>
      <c r="K989" s="85">
        <f t="shared" si="93"/>
        <v>12</v>
      </c>
      <c r="L989" s="315">
        <f t="shared" si="94"/>
        <v>0</v>
      </c>
      <c r="M989" s="30" t="s">
        <v>25</v>
      </c>
      <c r="N989" s="30" t="s">
        <v>3909</v>
      </c>
      <c r="O989" s="31"/>
      <c r="P989" s="32"/>
      <c r="Q989" s="32"/>
      <c r="R989" s="32"/>
      <c r="S989" s="32"/>
      <c r="T989" s="32"/>
      <c r="U989" s="32"/>
      <c r="V989" s="32"/>
      <c r="W989" s="32"/>
      <c r="X989" s="32"/>
      <c r="Y989" s="32"/>
      <c r="Z989" s="32"/>
    </row>
    <row r="990" spans="1:49" ht="30" customHeight="1" x14ac:dyDescent="0.25">
      <c r="A990" s="8"/>
      <c r="B990" s="9"/>
      <c r="C990" s="10" t="s">
        <v>3910</v>
      </c>
      <c r="D990" s="8" t="s">
        <v>3911</v>
      </c>
      <c r="E990" s="12"/>
      <c r="F990" s="13"/>
      <c r="G990" s="14"/>
      <c r="H990" s="15"/>
      <c r="I990" s="16"/>
      <c r="J990" s="12"/>
      <c r="K990" s="16"/>
      <c r="L990" s="12"/>
      <c r="M990" s="12"/>
      <c r="N990" s="19"/>
      <c r="O990" s="173"/>
      <c r="P990" s="174"/>
      <c r="Q990" s="174"/>
      <c r="R990" s="21"/>
      <c r="S990" s="21"/>
      <c r="T990" s="21"/>
      <c r="U990" s="21"/>
      <c r="V990" s="21"/>
      <c r="W990" s="21"/>
      <c r="X990" s="21"/>
      <c r="Y990" s="21"/>
      <c r="Z990" s="21"/>
      <c r="AA990" s="22"/>
      <c r="AB990" s="22"/>
      <c r="AC990" s="22"/>
      <c r="AD990" s="22"/>
      <c r="AE990" s="22"/>
      <c r="AF990" s="22"/>
      <c r="AG990" s="22"/>
      <c r="AH990" s="22"/>
      <c r="AI990" s="22"/>
      <c r="AJ990" s="22"/>
      <c r="AK990" s="22"/>
      <c r="AL990" s="22"/>
      <c r="AM990" s="22"/>
      <c r="AN990" s="22"/>
      <c r="AO990" s="22"/>
      <c r="AP990" s="22"/>
      <c r="AQ990" s="22"/>
      <c r="AR990" s="22"/>
      <c r="AS990" s="22"/>
      <c r="AT990" s="22"/>
      <c r="AU990" s="22"/>
      <c r="AV990" s="22"/>
      <c r="AW990" s="22"/>
    </row>
    <row r="991" spans="1:49" ht="30" customHeight="1" x14ac:dyDescent="0.25">
      <c r="A991" s="23">
        <v>4009</v>
      </c>
      <c r="B991" s="23">
        <v>927</v>
      </c>
      <c r="C991" s="35" t="s">
        <v>3912</v>
      </c>
      <c r="D991" s="1" t="s">
        <v>3913</v>
      </c>
      <c r="E991" s="25" t="s">
        <v>1231</v>
      </c>
      <c r="F991" s="26" t="s">
        <v>3914</v>
      </c>
      <c r="G991" s="37" t="s">
        <v>54</v>
      </c>
      <c r="H991" s="27" t="s">
        <v>3915</v>
      </c>
      <c r="I991" s="305">
        <v>5.5</v>
      </c>
      <c r="J991" s="28">
        <v>1</v>
      </c>
      <c r="K991" s="29">
        <f t="shared" ref="K991:K1061" si="95">I991*J991</f>
        <v>5.5</v>
      </c>
      <c r="L991" s="315">
        <f t="shared" ref="L991:L1061" si="96">I991-K991</f>
        <v>0</v>
      </c>
      <c r="M991" s="40" t="s">
        <v>208</v>
      </c>
      <c r="N991" s="30" t="s">
        <v>3916</v>
      </c>
      <c r="O991" s="86"/>
      <c r="P991" s="87"/>
      <c r="Q991" s="87"/>
      <c r="R991" s="32"/>
      <c r="S991" s="32"/>
      <c r="T991" s="32"/>
      <c r="U991" s="32"/>
      <c r="V991" s="32"/>
      <c r="W991" s="32"/>
      <c r="X991" s="32"/>
      <c r="Y991" s="32"/>
      <c r="Z991" s="32"/>
    </row>
    <row r="992" spans="1:49" ht="30" customHeight="1" x14ac:dyDescent="0.25">
      <c r="A992" s="23">
        <v>4012</v>
      </c>
      <c r="B992" s="23">
        <v>928</v>
      </c>
      <c r="C992" s="35" t="s">
        <v>3917</v>
      </c>
      <c r="D992" s="1" t="s">
        <v>3918</v>
      </c>
      <c r="E992" s="25" t="s">
        <v>3919</v>
      </c>
      <c r="F992" s="26" t="s">
        <v>3920</v>
      </c>
      <c r="G992" s="37" t="s">
        <v>54</v>
      </c>
      <c r="H992" s="27" t="s">
        <v>3921</v>
      </c>
      <c r="I992" s="305">
        <v>8</v>
      </c>
      <c r="J992" s="28">
        <v>1</v>
      </c>
      <c r="K992" s="29">
        <f t="shared" si="95"/>
        <v>8</v>
      </c>
      <c r="L992" s="315">
        <f t="shared" si="96"/>
        <v>0</v>
      </c>
      <c r="M992" s="40" t="s">
        <v>208</v>
      </c>
      <c r="N992" s="30" t="s">
        <v>3922</v>
      </c>
      <c r="O992" s="86"/>
      <c r="P992" s="87"/>
      <c r="Q992" s="87"/>
      <c r="R992" s="32"/>
      <c r="S992" s="32"/>
      <c r="T992" s="32"/>
      <c r="U992" s="32"/>
      <c r="V992" s="32"/>
      <c r="W992" s="32"/>
      <c r="X992" s="32"/>
      <c r="Y992" s="32"/>
      <c r="Z992" s="32"/>
    </row>
    <row r="993" spans="1:26" ht="30" customHeight="1" x14ac:dyDescent="0.25">
      <c r="A993" s="23">
        <v>1578</v>
      </c>
      <c r="B993" s="23">
        <v>929</v>
      </c>
      <c r="C993" s="41" t="s">
        <v>3917</v>
      </c>
      <c r="D993" s="1" t="s">
        <v>3918</v>
      </c>
      <c r="E993" s="25" t="s">
        <v>3919</v>
      </c>
      <c r="F993" s="51" t="s">
        <v>3923</v>
      </c>
      <c r="G993" s="25" t="s">
        <v>622</v>
      </c>
      <c r="H993" s="40" t="s">
        <v>3924</v>
      </c>
      <c r="I993" s="305">
        <v>8</v>
      </c>
      <c r="J993" s="28">
        <v>1</v>
      </c>
      <c r="K993" s="29">
        <f t="shared" si="95"/>
        <v>8</v>
      </c>
      <c r="L993" s="315">
        <f t="shared" si="96"/>
        <v>0</v>
      </c>
      <c r="M993" s="40" t="s">
        <v>208</v>
      </c>
      <c r="N993" s="30" t="s">
        <v>3925</v>
      </c>
      <c r="O993" s="31"/>
      <c r="P993" s="32"/>
      <c r="Q993" s="32"/>
      <c r="R993" s="32"/>
      <c r="S993" s="32"/>
      <c r="T993" s="32"/>
      <c r="U993" s="32"/>
      <c r="V993" s="32"/>
      <c r="W993" s="32"/>
      <c r="X993" s="32"/>
      <c r="Y993" s="32"/>
      <c r="Z993" s="32"/>
    </row>
    <row r="994" spans="1:26" ht="30" customHeight="1" x14ac:dyDescent="0.25">
      <c r="A994" s="23">
        <v>1597</v>
      </c>
      <c r="B994" s="23">
        <v>930</v>
      </c>
      <c r="C994" s="41" t="s">
        <v>3917</v>
      </c>
      <c r="D994" s="1" t="s">
        <v>3918</v>
      </c>
      <c r="E994" s="25" t="s">
        <v>3926</v>
      </c>
      <c r="F994" s="51" t="s">
        <v>3927</v>
      </c>
      <c r="G994" s="25" t="s">
        <v>622</v>
      </c>
      <c r="H994" s="40" t="s">
        <v>3928</v>
      </c>
      <c r="I994" s="305">
        <v>11.4</v>
      </c>
      <c r="J994" s="28">
        <v>1</v>
      </c>
      <c r="K994" s="29">
        <f t="shared" si="95"/>
        <v>11.4</v>
      </c>
      <c r="L994" s="315">
        <f t="shared" si="96"/>
        <v>0</v>
      </c>
      <c r="M994" s="40" t="s">
        <v>208</v>
      </c>
      <c r="N994" s="30" t="s">
        <v>3929</v>
      </c>
      <c r="O994" s="86"/>
      <c r="P994" s="87"/>
      <c r="Q994" s="87"/>
      <c r="R994" s="32"/>
      <c r="S994" s="32"/>
      <c r="T994" s="32"/>
      <c r="U994" s="32"/>
      <c r="V994" s="32"/>
      <c r="W994" s="32"/>
      <c r="X994" s="32"/>
      <c r="Y994" s="32"/>
      <c r="Z994" s="32"/>
    </row>
    <row r="995" spans="1:26" ht="30" customHeight="1" x14ac:dyDescent="0.25">
      <c r="A995" s="23">
        <v>5290</v>
      </c>
      <c r="B995" s="23">
        <v>931</v>
      </c>
      <c r="C995" s="105" t="s">
        <v>3930</v>
      </c>
      <c r="D995" s="1" t="s">
        <v>3931</v>
      </c>
      <c r="E995" s="25" t="s">
        <v>3932</v>
      </c>
      <c r="F995" s="51" t="s">
        <v>3933</v>
      </c>
      <c r="G995" s="25" t="s">
        <v>622</v>
      </c>
      <c r="H995" s="40" t="s">
        <v>3934</v>
      </c>
      <c r="I995" s="306">
        <v>22.5</v>
      </c>
      <c r="J995" s="28">
        <v>1</v>
      </c>
      <c r="K995" s="29">
        <f t="shared" si="95"/>
        <v>22.5</v>
      </c>
      <c r="L995" s="315">
        <f t="shared" si="96"/>
        <v>0</v>
      </c>
      <c r="M995" s="40" t="s">
        <v>208</v>
      </c>
      <c r="N995" s="30" t="s">
        <v>3935</v>
      </c>
      <c r="O995" s="86"/>
      <c r="P995" s="87"/>
      <c r="Q995" s="87"/>
      <c r="R995" s="32"/>
      <c r="S995" s="32"/>
      <c r="T995" s="32"/>
      <c r="U995" s="32"/>
      <c r="V995" s="32"/>
      <c r="W995" s="32"/>
      <c r="X995" s="32"/>
      <c r="Y995" s="32"/>
      <c r="Z995" s="32"/>
    </row>
    <row r="996" spans="1:26" ht="30" customHeight="1" x14ac:dyDescent="0.25">
      <c r="A996" s="23">
        <v>8885</v>
      </c>
      <c r="B996" s="23">
        <v>932</v>
      </c>
      <c r="C996" s="24" t="s">
        <v>3930</v>
      </c>
      <c r="D996" s="1" t="s">
        <v>3931</v>
      </c>
      <c r="E996" s="33" t="s">
        <v>3936</v>
      </c>
      <c r="F996" s="26" t="s">
        <v>3937</v>
      </c>
      <c r="G996" s="37" t="s">
        <v>29</v>
      </c>
      <c r="H996" s="27" t="s">
        <v>3938</v>
      </c>
      <c r="I996" s="306">
        <v>15.17</v>
      </c>
      <c r="J996" s="28">
        <v>1</v>
      </c>
      <c r="K996" s="29">
        <f t="shared" si="95"/>
        <v>15.17</v>
      </c>
      <c r="L996" s="315">
        <f t="shared" si="96"/>
        <v>0</v>
      </c>
      <c r="M996" s="40" t="s">
        <v>208</v>
      </c>
      <c r="N996" s="30" t="s">
        <v>3939</v>
      </c>
      <c r="O996" s="31"/>
      <c r="P996" s="32"/>
      <c r="Q996" s="32"/>
      <c r="R996" s="32"/>
      <c r="S996" s="32"/>
      <c r="T996" s="32"/>
      <c r="U996" s="32"/>
      <c r="V996" s="32"/>
      <c r="W996" s="32"/>
      <c r="X996" s="32"/>
      <c r="Y996" s="32"/>
      <c r="Z996" s="32"/>
    </row>
    <row r="997" spans="1:26" ht="30" customHeight="1" x14ac:dyDescent="0.25">
      <c r="A997" s="23">
        <v>5288</v>
      </c>
      <c r="B997" s="23">
        <v>933</v>
      </c>
      <c r="C997" s="105" t="s">
        <v>3930</v>
      </c>
      <c r="D997" s="1" t="s">
        <v>3931</v>
      </c>
      <c r="E997" s="25" t="s">
        <v>3940</v>
      </c>
      <c r="F997" s="51" t="s">
        <v>3933</v>
      </c>
      <c r="G997" s="25" t="s">
        <v>622</v>
      </c>
      <c r="H997" s="40" t="s">
        <v>3941</v>
      </c>
      <c r="I997" s="306">
        <v>15.17</v>
      </c>
      <c r="J997" s="28">
        <v>1</v>
      </c>
      <c r="K997" s="29">
        <f t="shared" si="95"/>
        <v>15.17</v>
      </c>
      <c r="L997" s="315">
        <f t="shared" si="96"/>
        <v>0</v>
      </c>
      <c r="M997" s="40" t="s">
        <v>208</v>
      </c>
      <c r="N997" s="30" t="s">
        <v>3942</v>
      </c>
      <c r="O997" s="31"/>
      <c r="P997" s="32"/>
      <c r="Q997" s="32"/>
      <c r="R997" s="32"/>
      <c r="S997" s="32"/>
      <c r="T997" s="32"/>
      <c r="U997" s="32"/>
      <c r="V997" s="32"/>
      <c r="W997" s="32"/>
      <c r="X997" s="32"/>
      <c r="Y997" s="32"/>
      <c r="Z997" s="32"/>
    </row>
    <row r="998" spans="1:26" ht="30" customHeight="1" x14ac:dyDescent="0.25">
      <c r="A998" s="23">
        <v>5289</v>
      </c>
      <c r="B998" s="23">
        <v>934</v>
      </c>
      <c r="C998" s="105" t="s">
        <v>3930</v>
      </c>
      <c r="D998" s="1" t="s">
        <v>3931</v>
      </c>
      <c r="E998" s="25" t="s">
        <v>3943</v>
      </c>
      <c r="F998" s="94" t="s">
        <v>3933</v>
      </c>
      <c r="G998" s="25" t="s">
        <v>622</v>
      </c>
      <c r="H998" s="40" t="s">
        <v>3944</v>
      </c>
      <c r="I998" s="306">
        <v>25.67</v>
      </c>
      <c r="J998" s="28">
        <v>1</v>
      </c>
      <c r="K998" s="29">
        <f t="shared" si="95"/>
        <v>25.67</v>
      </c>
      <c r="L998" s="315">
        <f t="shared" si="96"/>
        <v>0</v>
      </c>
      <c r="M998" s="40" t="s">
        <v>208</v>
      </c>
      <c r="N998" s="30" t="s">
        <v>3945</v>
      </c>
      <c r="O998" s="31"/>
      <c r="P998" s="32"/>
      <c r="Q998" s="32"/>
      <c r="R998" s="32"/>
      <c r="S998" s="32"/>
      <c r="T998" s="32"/>
      <c r="U998" s="32"/>
      <c r="V998" s="32"/>
      <c r="W998" s="32"/>
      <c r="X998" s="32"/>
      <c r="Y998" s="32"/>
      <c r="Z998" s="32"/>
    </row>
    <row r="999" spans="1:26" ht="30" customHeight="1" x14ac:dyDescent="0.25">
      <c r="A999" s="23">
        <v>8886</v>
      </c>
      <c r="B999" s="23">
        <v>935</v>
      </c>
      <c r="C999" s="24" t="s">
        <v>3930</v>
      </c>
      <c r="D999" s="1" t="s">
        <v>3931</v>
      </c>
      <c r="E999" s="33" t="s">
        <v>3946</v>
      </c>
      <c r="F999" s="26" t="s">
        <v>3937</v>
      </c>
      <c r="G999" s="37" t="s">
        <v>29</v>
      </c>
      <c r="H999" s="27" t="s">
        <v>3947</v>
      </c>
      <c r="I999" s="306">
        <v>25.67</v>
      </c>
      <c r="J999" s="28">
        <v>1</v>
      </c>
      <c r="K999" s="29">
        <f t="shared" si="95"/>
        <v>25.67</v>
      </c>
      <c r="L999" s="315">
        <f t="shared" si="96"/>
        <v>0</v>
      </c>
      <c r="M999" s="40" t="s">
        <v>208</v>
      </c>
      <c r="N999" s="30" t="s">
        <v>3948</v>
      </c>
      <c r="O999" s="31"/>
      <c r="P999" s="32"/>
      <c r="Q999" s="32"/>
      <c r="R999" s="32"/>
      <c r="S999" s="32"/>
      <c r="T999" s="32"/>
      <c r="U999" s="32"/>
      <c r="V999" s="32"/>
      <c r="W999" s="32"/>
      <c r="X999" s="32"/>
      <c r="Y999" s="32"/>
      <c r="Z999" s="32"/>
    </row>
    <row r="1000" spans="1:26" ht="30" customHeight="1" x14ac:dyDescent="0.25">
      <c r="A1000" s="23" t="s">
        <v>3949</v>
      </c>
      <c r="B1000" s="23">
        <v>936</v>
      </c>
      <c r="C1000" s="35" t="s">
        <v>3950</v>
      </c>
      <c r="D1000" s="1" t="s">
        <v>3951</v>
      </c>
      <c r="E1000" s="25" t="s">
        <v>3952</v>
      </c>
      <c r="F1000" s="94" t="s">
        <v>3953</v>
      </c>
      <c r="G1000" s="37" t="s">
        <v>414</v>
      </c>
      <c r="H1000" s="27" t="s">
        <v>3954</v>
      </c>
      <c r="I1000" s="305">
        <v>7.14</v>
      </c>
      <c r="J1000" s="28">
        <v>1</v>
      </c>
      <c r="K1000" s="29">
        <f t="shared" si="95"/>
        <v>7.14</v>
      </c>
      <c r="L1000" s="315">
        <f t="shared" si="96"/>
        <v>0</v>
      </c>
      <c r="M1000" s="40" t="s">
        <v>208</v>
      </c>
      <c r="N1000" s="30" t="s">
        <v>3955</v>
      </c>
      <c r="O1000" s="31"/>
      <c r="P1000" s="32"/>
      <c r="Q1000" s="32"/>
      <c r="R1000" s="32"/>
      <c r="S1000" s="32"/>
      <c r="T1000" s="32"/>
      <c r="U1000" s="32"/>
      <c r="V1000" s="32"/>
      <c r="W1000" s="32"/>
      <c r="X1000" s="32"/>
      <c r="Y1000" s="32"/>
      <c r="Z1000" s="32"/>
    </row>
    <row r="1001" spans="1:26" ht="37.5" customHeight="1" x14ac:dyDescent="0.25">
      <c r="A1001" s="23">
        <v>5535</v>
      </c>
      <c r="B1001" s="23">
        <v>937</v>
      </c>
      <c r="C1001" s="35" t="s">
        <v>3950</v>
      </c>
      <c r="D1001" s="1" t="s">
        <v>3956</v>
      </c>
      <c r="E1001" s="25" t="s">
        <v>3957</v>
      </c>
      <c r="F1001" s="26" t="s">
        <v>3958</v>
      </c>
      <c r="G1001" s="37" t="s">
        <v>414</v>
      </c>
      <c r="H1001" s="27" t="s">
        <v>3959</v>
      </c>
      <c r="I1001" s="305">
        <v>13</v>
      </c>
      <c r="J1001" s="28">
        <v>1</v>
      </c>
      <c r="K1001" s="29">
        <f t="shared" si="95"/>
        <v>13</v>
      </c>
      <c r="L1001" s="315">
        <f t="shared" si="96"/>
        <v>0</v>
      </c>
      <c r="M1001" s="40" t="s">
        <v>208</v>
      </c>
      <c r="N1001" s="30" t="s">
        <v>3960</v>
      </c>
      <c r="O1001" s="31"/>
      <c r="P1001" s="32"/>
      <c r="Q1001" s="32"/>
      <c r="R1001" s="32"/>
      <c r="S1001" s="32"/>
      <c r="T1001" s="32"/>
      <c r="U1001" s="32"/>
      <c r="V1001" s="32"/>
      <c r="W1001" s="32"/>
      <c r="X1001" s="32"/>
      <c r="Y1001" s="32"/>
      <c r="Z1001" s="32"/>
    </row>
    <row r="1002" spans="1:26" ht="37.5" customHeight="1" x14ac:dyDescent="0.25">
      <c r="A1002" s="23" t="s">
        <v>3961</v>
      </c>
      <c r="B1002" s="23">
        <v>938</v>
      </c>
      <c r="C1002" s="35" t="s">
        <v>3950</v>
      </c>
      <c r="D1002" s="1" t="s">
        <v>3956</v>
      </c>
      <c r="E1002" s="25" t="s">
        <v>3962</v>
      </c>
      <c r="F1002" s="26" t="s">
        <v>3963</v>
      </c>
      <c r="G1002" s="27" t="s">
        <v>974</v>
      </c>
      <c r="H1002" s="27" t="s">
        <v>3964</v>
      </c>
      <c r="I1002" s="305">
        <v>6.9</v>
      </c>
      <c r="J1002" s="28">
        <v>1</v>
      </c>
      <c r="K1002" s="29">
        <f t="shared" si="95"/>
        <v>6.9</v>
      </c>
      <c r="L1002" s="315">
        <f t="shared" si="96"/>
        <v>0</v>
      </c>
      <c r="M1002" s="40" t="s">
        <v>208</v>
      </c>
      <c r="N1002" s="30" t="s">
        <v>3965</v>
      </c>
      <c r="O1002" s="31"/>
      <c r="P1002" s="32"/>
      <c r="Q1002" s="32"/>
      <c r="R1002" s="32"/>
      <c r="S1002" s="32"/>
      <c r="T1002" s="32"/>
      <c r="U1002" s="32"/>
      <c r="V1002" s="32"/>
      <c r="W1002" s="32"/>
      <c r="X1002" s="32"/>
      <c r="Y1002" s="32"/>
      <c r="Z1002" s="32"/>
    </row>
    <row r="1003" spans="1:26" ht="37.5" customHeight="1" x14ac:dyDescent="0.25">
      <c r="A1003" s="23">
        <v>5536</v>
      </c>
      <c r="B1003" s="23">
        <v>939</v>
      </c>
      <c r="C1003" s="35" t="s">
        <v>3950</v>
      </c>
      <c r="D1003" s="1" t="s">
        <v>3956</v>
      </c>
      <c r="E1003" s="25" t="s">
        <v>3966</v>
      </c>
      <c r="F1003" s="26" t="s">
        <v>3967</v>
      </c>
      <c r="G1003" s="37" t="s">
        <v>414</v>
      </c>
      <c r="H1003" s="27" t="s">
        <v>3968</v>
      </c>
      <c r="I1003" s="305">
        <v>6.9</v>
      </c>
      <c r="J1003" s="28">
        <v>1</v>
      </c>
      <c r="K1003" s="29">
        <f t="shared" si="95"/>
        <v>6.9</v>
      </c>
      <c r="L1003" s="315">
        <f t="shared" si="96"/>
        <v>0</v>
      </c>
      <c r="M1003" s="40" t="s">
        <v>208</v>
      </c>
      <c r="N1003" s="30" t="s">
        <v>3969</v>
      </c>
      <c r="O1003" s="31"/>
      <c r="P1003" s="32"/>
      <c r="Q1003" s="32"/>
      <c r="R1003" s="32"/>
      <c r="S1003" s="32"/>
      <c r="T1003" s="32"/>
      <c r="U1003" s="32"/>
      <c r="V1003" s="32"/>
      <c r="W1003" s="32"/>
      <c r="X1003" s="32"/>
      <c r="Y1003" s="32"/>
      <c r="Z1003" s="32"/>
    </row>
    <row r="1004" spans="1:26" ht="30" customHeight="1" x14ac:dyDescent="0.25">
      <c r="A1004" s="23">
        <v>5306</v>
      </c>
      <c r="B1004" s="23">
        <v>940</v>
      </c>
      <c r="C1004" s="35" t="s">
        <v>3970</v>
      </c>
      <c r="D1004" s="1" t="s">
        <v>3971</v>
      </c>
      <c r="E1004" s="25" t="s">
        <v>1643</v>
      </c>
      <c r="F1004" s="26" t="s">
        <v>3972</v>
      </c>
      <c r="G1004" s="27" t="s">
        <v>43</v>
      </c>
      <c r="H1004" s="27" t="s">
        <v>3973</v>
      </c>
      <c r="I1004" s="307">
        <v>3.6</v>
      </c>
      <c r="J1004" s="28">
        <v>1</v>
      </c>
      <c r="K1004" s="29">
        <f t="shared" si="95"/>
        <v>3.6</v>
      </c>
      <c r="L1004" s="315">
        <f t="shared" si="96"/>
        <v>0</v>
      </c>
      <c r="M1004" s="40" t="s">
        <v>208</v>
      </c>
      <c r="N1004" s="30" t="s">
        <v>3974</v>
      </c>
      <c r="O1004" s="31"/>
      <c r="P1004" s="32"/>
      <c r="Q1004" s="32"/>
      <c r="R1004" s="32"/>
      <c r="S1004" s="32"/>
      <c r="T1004" s="32"/>
      <c r="U1004" s="32"/>
      <c r="V1004" s="32"/>
      <c r="W1004" s="32"/>
      <c r="X1004" s="32"/>
      <c r="Y1004" s="32"/>
      <c r="Z1004" s="32"/>
    </row>
    <row r="1005" spans="1:26" ht="30" customHeight="1" x14ac:dyDescent="0.25">
      <c r="A1005" s="23" t="s">
        <v>3975</v>
      </c>
      <c r="B1005" s="23">
        <v>941</v>
      </c>
      <c r="C1005" s="35" t="s">
        <v>3970</v>
      </c>
      <c r="D1005" s="1" t="s">
        <v>3971</v>
      </c>
      <c r="E1005" s="25" t="s">
        <v>1643</v>
      </c>
      <c r="F1005" s="26" t="s">
        <v>3976</v>
      </c>
      <c r="G1005" s="37" t="s">
        <v>839</v>
      </c>
      <c r="H1005" s="27" t="s">
        <v>3977</v>
      </c>
      <c r="I1005" s="307">
        <v>3.6</v>
      </c>
      <c r="J1005" s="28">
        <v>1</v>
      </c>
      <c r="K1005" s="29">
        <f t="shared" si="95"/>
        <v>3.6</v>
      </c>
      <c r="L1005" s="315">
        <f t="shared" si="96"/>
        <v>0</v>
      </c>
      <c r="M1005" s="40" t="s">
        <v>208</v>
      </c>
      <c r="N1005" s="30" t="s">
        <v>3978</v>
      </c>
      <c r="O1005" s="31"/>
      <c r="P1005" s="32"/>
      <c r="Q1005" s="32"/>
      <c r="R1005" s="32"/>
      <c r="S1005" s="32"/>
      <c r="T1005" s="32"/>
      <c r="U1005" s="32"/>
      <c r="V1005" s="32"/>
      <c r="W1005" s="32"/>
      <c r="X1005" s="32"/>
      <c r="Y1005" s="32"/>
      <c r="Z1005" s="32"/>
    </row>
    <row r="1006" spans="1:26" ht="30" customHeight="1" x14ac:dyDescent="0.25">
      <c r="A1006" s="23">
        <v>7240</v>
      </c>
      <c r="B1006" s="23">
        <v>942</v>
      </c>
      <c r="C1006" s="35" t="s">
        <v>3970</v>
      </c>
      <c r="D1006" s="1" t="s">
        <v>3971</v>
      </c>
      <c r="E1006" s="25" t="s">
        <v>1643</v>
      </c>
      <c r="F1006" s="26" t="s">
        <v>3979</v>
      </c>
      <c r="G1006" s="37" t="s">
        <v>47</v>
      </c>
      <c r="H1006" s="27" t="s">
        <v>3980</v>
      </c>
      <c r="I1006" s="307">
        <v>3.6</v>
      </c>
      <c r="J1006" s="28">
        <v>1</v>
      </c>
      <c r="K1006" s="29">
        <f t="shared" si="95"/>
        <v>3.6</v>
      </c>
      <c r="L1006" s="315">
        <f t="shared" si="96"/>
        <v>0</v>
      </c>
      <c r="M1006" s="40" t="s">
        <v>208</v>
      </c>
      <c r="N1006" s="30" t="s">
        <v>3981</v>
      </c>
      <c r="O1006" s="31"/>
      <c r="P1006" s="32"/>
      <c r="Q1006" s="32"/>
      <c r="R1006" s="32"/>
      <c r="S1006" s="32"/>
      <c r="T1006" s="32"/>
      <c r="U1006" s="32"/>
      <c r="V1006" s="32"/>
      <c r="W1006" s="32"/>
      <c r="X1006" s="32"/>
      <c r="Y1006" s="32"/>
      <c r="Z1006" s="32"/>
    </row>
    <row r="1007" spans="1:26" ht="30" customHeight="1" x14ac:dyDescent="0.25">
      <c r="A1007" s="23">
        <v>6900</v>
      </c>
      <c r="B1007" s="23">
        <v>943</v>
      </c>
      <c r="C1007" s="35" t="s">
        <v>3970</v>
      </c>
      <c r="D1007" s="1" t="s">
        <v>3971</v>
      </c>
      <c r="E1007" s="25" t="s">
        <v>3982</v>
      </c>
      <c r="F1007" s="26" t="s">
        <v>3983</v>
      </c>
      <c r="G1007" s="37" t="s">
        <v>54</v>
      </c>
      <c r="H1007" s="27" t="s">
        <v>3984</v>
      </c>
      <c r="I1007" s="307">
        <v>3.6</v>
      </c>
      <c r="J1007" s="28">
        <v>1</v>
      </c>
      <c r="K1007" s="29">
        <f t="shared" si="95"/>
        <v>3.6</v>
      </c>
      <c r="L1007" s="315">
        <f t="shared" si="96"/>
        <v>0</v>
      </c>
      <c r="M1007" s="40" t="s">
        <v>208</v>
      </c>
      <c r="N1007" s="30" t="s">
        <v>3985</v>
      </c>
      <c r="O1007" s="31"/>
      <c r="P1007" s="32"/>
      <c r="Q1007" s="32"/>
      <c r="R1007" s="32"/>
      <c r="S1007" s="32"/>
      <c r="T1007" s="32"/>
      <c r="U1007" s="32"/>
      <c r="V1007" s="32"/>
      <c r="W1007" s="32"/>
      <c r="X1007" s="32"/>
      <c r="Y1007" s="32"/>
      <c r="Z1007" s="32"/>
    </row>
    <row r="1008" spans="1:26" ht="30" customHeight="1" x14ac:dyDescent="0.25">
      <c r="A1008" s="23">
        <v>642</v>
      </c>
      <c r="B1008" s="23">
        <v>944</v>
      </c>
      <c r="C1008" s="35" t="s">
        <v>3970</v>
      </c>
      <c r="D1008" s="1" t="s">
        <v>3971</v>
      </c>
      <c r="E1008" s="25" t="s">
        <v>1643</v>
      </c>
      <c r="F1008" s="26" t="s">
        <v>3986</v>
      </c>
      <c r="G1008" s="37" t="s">
        <v>3125</v>
      </c>
      <c r="H1008" s="27" t="s">
        <v>3987</v>
      </c>
      <c r="I1008" s="307">
        <v>3.6</v>
      </c>
      <c r="J1008" s="28">
        <v>1</v>
      </c>
      <c r="K1008" s="29">
        <f t="shared" si="95"/>
        <v>3.6</v>
      </c>
      <c r="L1008" s="315">
        <f t="shared" si="96"/>
        <v>0</v>
      </c>
      <c r="M1008" s="40" t="s">
        <v>208</v>
      </c>
      <c r="N1008" s="30" t="s">
        <v>3988</v>
      </c>
      <c r="O1008" s="31"/>
      <c r="P1008" s="32"/>
      <c r="Q1008" s="32"/>
      <c r="R1008" s="32"/>
      <c r="S1008" s="32"/>
      <c r="T1008" s="32"/>
      <c r="U1008" s="32"/>
      <c r="V1008" s="32"/>
      <c r="W1008" s="32"/>
      <c r="X1008" s="32"/>
      <c r="Y1008" s="32"/>
      <c r="Z1008" s="32"/>
    </row>
    <row r="1009" spans="1:26" ht="30" customHeight="1" x14ac:dyDescent="0.25">
      <c r="A1009" s="23">
        <v>5307</v>
      </c>
      <c r="B1009" s="23">
        <v>945</v>
      </c>
      <c r="C1009" s="35" t="s">
        <v>3970</v>
      </c>
      <c r="D1009" s="1" t="s">
        <v>3971</v>
      </c>
      <c r="E1009" s="25" t="s">
        <v>666</v>
      </c>
      <c r="F1009" s="26" t="s">
        <v>3972</v>
      </c>
      <c r="G1009" s="27" t="s">
        <v>43</v>
      </c>
      <c r="H1009" s="27" t="s">
        <v>3989</v>
      </c>
      <c r="I1009" s="307">
        <v>8.4</v>
      </c>
      <c r="J1009" s="28">
        <v>1</v>
      </c>
      <c r="K1009" s="29">
        <f t="shared" si="95"/>
        <v>8.4</v>
      </c>
      <c r="L1009" s="315">
        <f t="shared" si="96"/>
        <v>0</v>
      </c>
      <c r="M1009" s="40" t="s">
        <v>208</v>
      </c>
      <c r="N1009" s="30" t="s">
        <v>3990</v>
      </c>
      <c r="O1009" s="31"/>
      <c r="P1009" s="32"/>
      <c r="Q1009" s="32"/>
      <c r="R1009" s="32"/>
      <c r="S1009" s="32"/>
      <c r="T1009" s="32"/>
      <c r="U1009" s="32"/>
      <c r="V1009" s="32"/>
      <c r="W1009" s="32"/>
      <c r="X1009" s="32"/>
      <c r="Y1009" s="32"/>
      <c r="Z1009" s="32"/>
    </row>
    <row r="1010" spans="1:26" ht="30" customHeight="1" x14ac:dyDescent="0.25">
      <c r="A1010" s="23" t="s">
        <v>3991</v>
      </c>
      <c r="B1010" s="23">
        <v>946</v>
      </c>
      <c r="C1010" s="35" t="s">
        <v>3970</v>
      </c>
      <c r="D1010" s="1" t="s">
        <v>3971</v>
      </c>
      <c r="E1010" s="25" t="s">
        <v>666</v>
      </c>
      <c r="F1010" s="26" t="s">
        <v>3976</v>
      </c>
      <c r="G1010" s="37" t="s">
        <v>839</v>
      </c>
      <c r="H1010" s="27" t="s">
        <v>3992</v>
      </c>
      <c r="I1010" s="307">
        <v>8.4</v>
      </c>
      <c r="J1010" s="28">
        <v>1</v>
      </c>
      <c r="K1010" s="29">
        <f t="shared" si="95"/>
        <v>8.4</v>
      </c>
      <c r="L1010" s="315">
        <f t="shared" si="96"/>
        <v>0</v>
      </c>
      <c r="M1010" s="40" t="s">
        <v>208</v>
      </c>
      <c r="N1010" s="30" t="s">
        <v>3993</v>
      </c>
      <c r="O1010" s="31"/>
      <c r="P1010" s="32"/>
      <c r="Q1010" s="32"/>
      <c r="R1010" s="32"/>
      <c r="S1010" s="32"/>
      <c r="T1010" s="32"/>
      <c r="U1010" s="32"/>
      <c r="V1010" s="32"/>
      <c r="W1010" s="32"/>
      <c r="X1010" s="32"/>
      <c r="Y1010" s="32"/>
      <c r="Z1010" s="32"/>
    </row>
    <row r="1011" spans="1:26" ht="30" customHeight="1" x14ac:dyDescent="0.25">
      <c r="A1011" s="23">
        <v>638</v>
      </c>
      <c r="B1011" s="23">
        <v>947</v>
      </c>
      <c r="C1011" s="35" t="s">
        <v>3970</v>
      </c>
      <c r="D1011" s="1" t="s">
        <v>3971</v>
      </c>
      <c r="E1011" s="25" t="s">
        <v>666</v>
      </c>
      <c r="F1011" s="94" t="s">
        <v>3986</v>
      </c>
      <c r="G1011" s="37" t="s">
        <v>3125</v>
      </c>
      <c r="H1011" s="27" t="s">
        <v>3994</v>
      </c>
      <c r="I1011" s="307">
        <v>8.4</v>
      </c>
      <c r="J1011" s="28">
        <v>1</v>
      </c>
      <c r="K1011" s="29">
        <f t="shared" si="95"/>
        <v>8.4</v>
      </c>
      <c r="L1011" s="315">
        <f t="shared" si="96"/>
        <v>0</v>
      </c>
      <c r="M1011" s="40" t="s">
        <v>208</v>
      </c>
      <c r="N1011" s="30" t="s">
        <v>3995</v>
      </c>
      <c r="O1011" s="31"/>
      <c r="P1011" s="32"/>
      <c r="Q1011" s="32"/>
      <c r="R1011" s="32"/>
      <c r="S1011" s="32"/>
      <c r="T1011" s="32"/>
      <c r="U1011" s="32"/>
      <c r="V1011" s="32"/>
      <c r="W1011" s="32"/>
      <c r="X1011" s="32"/>
      <c r="Y1011" s="32"/>
      <c r="Z1011" s="32"/>
    </row>
    <row r="1012" spans="1:26" ht="30" customHeight="1" x14ac:dyDescent="0.25">
      <c r="A1012" s="23">
        <v>7241</v>
      </c>
      <c r="B1012" s="23">
        <v>948</v>
      </c>
      <c r="C1012" s="35" t="s">
        <v>3970</v>
      </c>
      <c r="D1012" s="1" t="s">
        <v>3971</v>
      </c>
      <c r="E1012" s="25" t="s">
        <v>666</v>
      </c>
      <c r="F1012" s="26" t="s">
        <v>3979</v>
      </c>
      <c r="G1012" s="37" t="s">
        <v>47</v>
      </c>
      <c r="H1012" s="27" t="s">
        <v>3996</v>
      </c>
      <c r="I1012" s="307">
        <v>8.4</v>
      </c>
      <c r="J1012" s="28">
        <v>1</v>
      </c>
      <c r="K1012" s="29">
        <f t="shared" si="95"/>
        <v>8.4</v>
      </c>
      <c r="L1012" s="315">
        <f t="shared" si="96"/>
        <v>0</v>
      </c>
      <c r="M1012" s="40" t="s">
        <v>208</v>
      </c>
      <c r="N1012" s="30" t="s">
        <v>3997</v>
      </c>
      <c r="O1012" s="31"/>
      <c r="P1012" s="32"/>
      <c r="Q1012" s="32"/>
      <c r="R1012" s="32"/>
      <c r="S1012" s="32"/>
      <c r="T1012" s="32"/>
      <c r="U1012" s="32"/>
      <c r="V1012" s="32"/>
      <c r="W1012" s="32"/>
      <c r="X1012" s="32"/>
      <c r="Y1012" s="32"/>
      <c r="Z1012" s="32"/>
    </row>
    <row r="1013" spans="1:26" ht="30" customHeight="1" x14ac:dyDescent="0.25">
      <c r="A1013" s="23">
        <v>6901</v>
      </c>
      <c r="B1013" s="23">
        <v>949</v>
      </c>
      <c r="C1013" s="35" t="s">
        <v>3970</v>
      </c>
      <c r="D1013" s="1" t="s">
        <v>3971</v>
      </c>
      <c r="E1013" s="25" t="s">
        <v>3998</v>
      </c>
      <c r="F1013" s="26" t="s">
        <v>3983</v>
      </c>
      <c r="G1013" s="37" t="s">
        <v>54</v>
      </c>
      <c r="H1013" s="27" t="s">
        <v>3999</v>
      </c>
      <c r="I1013" s="307">
        <v>8.4</v>
      </c>
      <c r="J1013" s="28">
        <v>1</v>
      </c>
      <c r="K1013" s="29">
        <f t="shared" si="95"/>
        <v>8.4</v>
      </c>
      <c r="L1013" s="315">
        <f t="shared" si="96"/>
        <v>0</v>
      </c>
      <c r="M1013" s="40" t="s">
        <v>208</v>
      </c>
      <c r="N1013" s="30" t="s">
        <v>4000</v>
      </c>
      <c r="O1013" s="31"/>
      <c r="P1013" s="32"/>
      <c r="Q1013" s="32"/>
      <c r="R1013" s="32"/>
      <c r="S1013" s="32"/>
      <c r="T1013" s="32"/>
      <c r="U1013" s="32"/>
      <c r="V1013" s="32"/>
      <c r="W1013" s="32"/>
      <c r="X1013" s="32"/>
      <c r="Y1013" s="32"/>
      <c r="Z1013" s="32"/>
    </row>
    <row r="1014" spans="1:26" ht="30" customHeight="1" x14ac:dyDescent="0.25">
      <c r="A1014" s="23">
        <v>7239</v>
      </c>
      <c r="B1014" s="23">
        <v>950</v>
      </c>
      <c r="C1014" s="35" t="s">
        <v>3970</v>
      </c>
      <c r="D1014" s="1" t="s">
        <v>3971</v>
      </c>
      <c r="E1014" s="25" t="s">
        <v>1231</v>
      </c>
      <c r="F1014" s="26" t="s">
        <v>3979</v>
      </c>
      <c r="G1014" s="37" t="s">
        <v>47</v>
      </c>
      <c r="H1014" s="27" t="s">
        <v>4001</v>
      </c>
      <c r="I1014" s="305">
        <v>14.4</v>
      </c>
      <c r="J1014" s="28">
        <v>1</v>
      </c>
      <c r="K1014" s="29">
        <f t="shared" si="95"/>
        <v>14.4</v>
      </c>
      <c r="L1014" s="315">
        <f t="shared" si="96"/>
        <v>0</v>
      </c>
      <c r="M1014" s="40" t="s">
        <v>208</v>
      </c>
      <c r="N1014" s="30" t="s">
        <v>4002</v>
      </c>
      <c r="O1014" s="31"/>
      <c r="P1014" s="32"/>
      <c r="Q1014" s="32"/>
      <c r="R1014" s="32"/>
      <c r="S1014" s="32"/>
      <c r="T1014" s="32"/>
      <c r="U1014" s="32"/>
      <c r="V1014" s="32"/>
      <c r="W1014" s="32"/>
      <c r="X1014" s="32"/>
      <c r="Y1014" s="32"/>
      <c r="Z1014" s="32"/>
    </row>
    <row r="1015" spans="1:26" ht="30" customHeight="1" x14ac:dyDescent="0.25">
      <c r="A1015" s="23">
        <v>6899</v>
      </c>
      <c r="B1015" s="23">
        <v>951</v>
      </c>
      <c r="C1015" s="35" t="s">
        <v>3970</v>
      </c>
      <c r="D1015" s="1" t="s">
        <v>3971</v>
      </c>
      <c r="E1015" s="25" t="s">
        <v>4003</v>
      </c>
      <c r="F1015" s="26" t="s">
        <v>3983</v>
      </c>
      <c r="G1015" s="37" t="s">
        <v>54</v>
      </c>
      <c r="H1015" s="27" t="s">
        <v>4004</v>
      </c>
      <c r="I1015" s="305">
        <v>14.4</v>
      </c>
      <c r="J1015" s="28">
        <v>1</v>
      </c>
      <c r="K1015" s="29">
        <f t="shared" si="95"/>
        <v>14.4</v>
      </c>
      <c r="L1015" s="315">
        <f t="shared" si="96"/>
        <v>0</v>
      </c>
      <c r="M1015" s="40" t="s">
        <v>208</v>
      </c>
      <c r="N1015" s="30" t="s">
        <v>4005</v>
      </c>
      <c r="O1015" s="31"/>
      <c r="P1015" s="32"/>
      <c r="Q1015" s="32"/>
      <c r="R1015" s="32"/>
      <c r="S1015" s="32"/>
      <c r="T1015" s="32"/>
      <c r="U1015" s="32"/>
      <c r="V1015" s="32"/>
      <c r="W1015" s="32"/>
      <c r="X1015" s="32"/>
      <c r="Y1015" s="32"/>
      <c r="Z1015" s="32"/>
    </row>
    <row r="1016" spans="1:26" ht="30" customHeight="1" x14ac:dyDescent="0.25">
      <c r="A1016" s="23" t="s">
        <v>4006</v>
      </c>
      <c r="B1016" s="23">
        <v>952</v>
      </c>
      <c r="C1016" s="35" t="s">
        <v>3970</v>
      </c>
      <c r="D1016" s="1" t="s">
        <v>3971</v>
      </c>
      <c r="E1016" s="25" t="s">
        <v>1231</v>
      </c>
      <c r="F1016" s="26" t="s">
        <v>4007</v>
      </c>
      <c r="G1016" s="37" t="s">
        <v>839</v>
      </c>
      <c r="H1016" s="27" t="s">
        <v>4008</v>
      </c>
      <c r="I1016" s="305">
        <v>14.4</v>
      </c>
      <c r="J1016" s="28">
        <v>1</v>
      </c>
      <c r="K1016" s="29">
        <f t="shared" si="95"/>
        <v>14.4</v>
      </c>
      <c r="L1016" s="315">
        <f t="shared" si="96"/>
        <v>0</v>
      </c>
      <c r="M1016" s="40" t="s">
        <v>208</v>
      </c>
      <c r="N1016" s="30" t="s">
        <v>4009</v>
      </c>
      <c r="O1016" s="31"/>
      <c r="P1016" s="32"/>
      <c r="Q1016" s="32"/>
      <c r="R1016" s="32"/>
      <c r="S1016" s="32"/>
      <c r="T1016" s="32"/>
      <c r="U1016" s="32"/>
      <c r="V1016" s="32"/>
      <c r="W1016" s="32"/>
      <c r="X1016" s="32"/>
      <c r="Y1016" s="32"/>
      <c r="Z1016" s="32"/>
    </row>
    <row r="1017" spans="1:26" ht="30" customHeight="1" x14ac:dyDescent="0.25">
      <c r="A1017" s="23">
        <v>639</v>
      </c>
      <c r="B1017" s="23">
        <v>953</v>
      </c>
      <c r="C1017" s="35" t="s">
        <v>3970</v>
      </c>
      <c r="D1017" s="1" t="s">
        <v>3971</v>
      </c>
      <c r="E1017" s="25" t="s">
        <v>1231</v>
      </c>
      <c r="F1017" s="26" t="s">
        <v>3986</v>
      </c>
      <c r="G1017" s="37" t="s">
        <v>3125</v>
      </c>
      <c r="H1017" s="27" t="s">
        <v>4010</v>
      </c>
      <c r="I1017" s="305">
        <v>14.4</v>
      </c>
      <c r="J1017" s="28">
        <v>1</v>
      </c>
      <c r="K1017" s="29">
        <f t="shared" si="95"/>
        <v>14.4</v>
      </c>
      <c r="L1017" s="315">
        <f t="shared" si="96"/>
        <v>0</v>
      </c>
      <c r="M1017" s="40" t="s">
        <v>208</v>
      </c>
      <c r="N1017" s="30" t="s">
        <v>4011</v>
      </c>
      <c r="O1017" s="31"/>
      <c r="P1017" s="32"/>
      <c r="Q1017" s="32"/>
      <c r="R1017" s="32"/>
      <c r="S1017" s="32"/>
      <c r="T1017" s="32"/>
      <c r="U1017" s="32"/>
      <c r="V1017" s="32"/>
      <c r="W1017" s="32"/>
      <c r="X1017" s="32"/>
      <c r="Y1017" s="32"/>
      <c r="Z1017" s="32"/>
    </row>
    <row r="1018" spans="1:26" ht="30" customHeight="1" x14ac:dyDescent="0.25">
      <c r="A1018" s="23">
        <v>5308</v>
      </c>
      <c r="B1018" s="23">
        <v>954</v>
      </c>
      <c r="C1018" s="35" t="s">
        <v>3970</v>
      </c>
      <c r="D1018" s="1" t="s">
        <v>3971</v>
      </c>
      <c r="E1018" s="25" t="s">
        <v>1231</v>
      </c>
      <c r="F1018" s="26" t="s">
        <v>3972</v>
      </c>
      <c r="G1018" s="27" t="s">
        <v>43</v>
      </c>
      <c r="H1018" s="27" t="s">
        <v>4012</v>
      </c>
      <c r="I1018" s="305">
        <v>14.4</v>
      </c>
      <c r="J1018" s="28">
        <v>1</v>
      </c>
      <c r="K1018" s="29">
        <f t="shared" si="95"/>
        <v>14.4</v>
      </c>
      <c r="L1018" s="315">
        <f t="shared" si="96"/>
        <v>0</v>
      </c>
      <c r="M1018" s="40" t="s">
        <v>208</v>
      </c>
      <c r="N1018" s="30" t="s">
        <v>4013</v>
      </c>
      <c r="O1018" s="31"/>
      <c r="P1018" s="32"/>
      <c r="Q1018" s="32"/>
      <c r="R1018" s="32"/>
      <c r="S1018" s="32"/>
      <c r="T1018" s="32"/>
      <c r="U1018" s="32"/>
      <c r="V1018" s="32"/>
      <c r="W1018" s="32"/>
      <c r="X1018" s="32"/>
      <c r="Y1018" s="32"/>
      <c r="Z1018" s="32"/>
    </row>
    <row r="1019" spans="1:26" ht="30" customHeight="1" x14ac:dyDescent="0.25">
      <c r="A1019" s="23">
        <v>6086</v>
      </c>
      <c r="B1019" s="23">
        <v>955</v>
      </c>
      <c r="C1019" s="35" t="s">
        <v>4014</v>
      </c>
      <c r="D1019" s="1" t="s">
        <v>4015</v>
      </c>
      <c r="E1019" s="25" t="s">
        <v>4016</v>
      </c>
      <c r="F1019" s="26" t="s">
        <v>4017</v>
      </c>
      <c r="G1019" s="37" t="s">
        <v>47</v>
      </c>
      <c r="H1019" s="27" t="s">
        <v>4018</v>
      </c>
      <c r="I1019" s="305">
        <v>10.199999999999999</v>
      </c>
      <c r="J1019" s="28">
        <v>1</v>
      </c>
      <c r="K1019" s="29">
        <f t="shared" si="95"/>
        <v>10.199999999999999</v>
      </c>
      <c r="L1019" s="315">
        <f t="shared" si="96"/>
        <v>0</v>
      </c>
      <c r="M1019" s="40" t="s">
        <v>208</v>
      </c>
      <c r="N1019" s="30" t="s">
        <v>4019</v>
      </c>
      <c r="O1019" s="31"/>
      <c r="P1019" s="32"/>
      <c r="Q1019" s="32"/>
      <c r="R1019" s="32"/>
      <c r="S1019" s="32"/>
      <c r="T1019" s="32"/>
      <c r="U1019" s="32"/>
      <c r="V1019" s="32"/>
      <c r="W1019" s="32"/>
      <c r="X1019" s="32"/>
      <c r="Y1019" s="32"/>
      <c r="Z1019" s="32"/>
    </row>
    <row r="1020" spans="1:26" ht="30" customHeight="1" x14ac:dyDescent="0.25">
      <c r="A1020" s="23">
        <v>6087</v>
      </c>
      <c r="B1020" s="23">
        <v>956</v>
      </c>
      <c r="C1020" s="35" t="s">
        <v>4014</v>
      </c>
      <c r="D1020" s="1" t="s">
        <v>4015</v>
      </c>
      <c r="E1020" s="25" t="s">
        <v>4020</v>
      </c>
      <c r="F1020" s="26" t="s">
        <v>4021</v>
      </c>
      <c r="G1020" s="37" t="s">
        <v>47</v>
      </c>
      <c r="H1020" s="27" t="s">
        <v>4022</v>
      </c>
      <c r="I1020" s="305">
        <v>22.2</v>
      </c>
      <c r="J1020" s="28">
        <v>1</v>
      </c>
      <c r="K1020" s="29">
        <f t="shared" si="95"/>
        <v>22.2</v>
      </c>
      <c r="L1020" s="315">
        <f t="shared" si="96"/>
        <v>0</v>
      </c>
      <c r="M1020" s="40" t="s">
        <v>208</v>
      </c>
      <c r="N1020" s="30" t="s">
        <v>4023</v>
      </c>
      <c r="O1020" s="31"/>
      <c r="P1020" s="32"/>
      <c r="Q1020" s="32"/>
      <c r="R1020" s="32"/>
      <c r="S1020" s="32"/>
      <c r="T1020" s="32"/>
      <c r="U1020" s="32"/>
      <c r="V1020" s="32"/>
      <c r="W1020" s="32"/>
      <c r="X1020" s="32"/>
      <c r="Y1020" s="32"/>
      <c r="Z1020" s="32"/>
    </row>
    <row r="1021" spans="1:26" ht="30" customHeight="1" x14ac:dyDescent="0.25">
      <c r="A1021" s="23">
        <v>6088</v>
      </c>
      <c r="B1021" s="23">
        <v>957</v>
      </c>
      <c r="C1021" s="35" t="s">
        <v>4014</v>
      </c>
      <c r="D1021" s="1" t="s">
        <v>4015</v>
      </c>
      <c r="E1021" s="25" t="s">
        <v>4024</v>
      </c>
      <c r="F1021" s="26" t="s">
        <v>4017</v>
      </c>
      <c r="G1021" s="37" t="s">
        <v>47</v>
      </c>
      <c r="H1021" s="27" t="s">
        <v>4025</v>
      </c>
      <c r="I1021" s="305">
        <v>37.200000000000003</v>
      </c>
      <c r="J1021" s="28">
        <v>1</v>
      </c>
      <c r="K1021" s="29">
        <f t="shared" si="95"/>
        <v>37.200000000000003</v>
      </c>
      <c r="L1021" s="315">
        <f t="shared" si="96"/>
        <v>0</v>
      </c>
      <c r="M1021" s="40" t="s">
        <v>208</v>
      </c>
      <c r="N1021" s="30" t="s">
        <v>4026</v>
      </c>
      <c r="O1021" s="31"/>
      <c r="P1021" s="32"/>
      <c r="Q1021" s="32"/>
      <c r="R1021" s="32"/>
      <c r="S1021" s="32"/>
      <c r="T1021" s="32"/>
      <c r="U1021" s="32"/>
      <c r="V1021" s="32"/>
      <c r="W1021" s="32"/>
      <c r="X1021" s="32"/>
      <c r="Y1021" s="32"/>
      <c r="Z1021" s="32"/>
    </row>
    <row r="1022" spans="1:26" ht="30" customHeight="1" x14ac:dyDescent="0.25">
      <c r="A1022" s="23">
        <v>7107</v>
      </c>
      <c r="B1022" s="23">
        <v>958</v>
      </c>
      <c r="C1022" s="35" t="s">
        <v>4027</v>
      </c>
      <c r="D1022" s="1" t="s">
        <v>4028</v>
      </c>
      <c r="E1022" s="25" t="s">
        <v>4029</v>
      </c>
      <c r="F1022" s="26" t="s">
        <v>4030</v>
      </c>
      <c r="G1022" s="37" t="s">
        <v>47</v>
      </c>
      <c r="H1022" s="27" t="s">
        <v>4031</v>
      </c>
      <c r="I1022" s="305">
        <v>2.8</v>
      </c>
      <c r="J1022" s="28">
        <v>1</v>
      </c>
      <c r="K1022" s="29">
        <f t="shared" si="95"/>
        <v>2.8</v>
      </c>
      <c r="L1022" s="315">
        <f t="shared" si="96"/>
        <v>0</v>
      </c>
      <c r="M1022" s="40" t="s">
        <v>208</v>
      </c>
      <c r="N1022" s="30" t="s">
        <v>4032</v>
      </c>
      <c r="O1022" s="31"/>
      <c r="P1022" s="32"/>
      <c r="Q1022" s="32"/>
      <c r="R1022" s="32"/>
      <c r="S1022" s="32"/>
      <c r="T1022" s="32"/>
      <c r="U1022" s="32"/>
      <c r="V1022" s="32"/>
      <c r="W1022" s="32"/>
      <c r="X1022" s="32"/>
      <c r="Y1022" s="32"/>
      <c r="Z1022" s="32"/>
    </row>
    <row r="1023" spans="1:26" ht="30" customHeight="1" x14ac:dyDescent="0.25">
      <c r="A1023" s="23">
        <v>7000</v>
      </c>
      <c r="B1023" s="23">
        <v>959</v>
      </c>
      <c r="C1023" s="35" t="s">
        <v>4027</v>
      </c>
      <c r="D1023" s="1" t="s">
        <v>4028</v>
      </c>
      <c r="E1023" s="25" t="s">
        <v>4029</v>
      </c>
      <c r="F1023" s="26" t="s">
        <v>4033</v>
      </c>
      <c r="G1023" s="40" t="s">
        <v>213</v>
      </c>
      <c r="H1023" s="27" t="s">
        <v>4034</v>
      </c>
      <c r="I1023" s="305">
        <v>2.8</v>
      </c>
      <c r="J1023" s="28">
        <v>1</v>
      </c>
      <c r="K1023" s="29">
        <f t="shared" si="95"/>
        <v>2.8</v>
      </c>
      <c r="L1023" s="315">
        <f t="shared" si="96"/>
        <v>0</v>
      </c>
      <c r="M1023" s="40" t="s">
        <v>208</v>
      </c>
      <c r="N1023" s="30" t="s">
        <v>4035</v>
      </c>
      <c r="O1023" s="31"/>
      <c r="P1023" s="32"/>
      <c r="Q1023" s="32"/>
      <c r="R1023" s="32"/>
      <c r="S1023" s="32"/>
      <c r="T1023" s="32"/>
      <c r="U1023" s="32"/>
      <c r="V1023" s="32"/>
      <c r="W1023" s="32"/>
      <c r="X1023" s="32"/>
      <c r="Y1023" s="32"/>
      <c r="Z1023" s="32"/>
    </row>
    <row r="1024" spans="1:26" ht="30" customHeight="1" x14ac:dyDescent="0.25">
      <c r="A1024" s="23">
        <v>7002</v>
      </c>
      <c r="B1024" s="23">
        <v>960</v>
      </c>
      <c r="C1024" s="35" t="s">
        <v>4027</v>
      </c>
      <c r="D1024" s="1" t="s">
        <v>4028</v>
      </c>
      <c r="E1024" s="25" t="s">
        <v>4036</v>
      </c>
      <c r="F1024" s="26" t="s">
        <v>4033</v>
      </c>
      <c r="G1024" s="40" t="s">
        <v>213</v>
      </c>
      <c r="H1024" s="27" t="s">
        <v>4037</v>
      </c>
      <c r="I1024" s="305">
        <v>18.5</v>
      </c>
      <c r="J1024" s="28">
        <v>1</v>
      </c>
      <c r="K1024" s="29">
        <f t="shared" si="95"/>
        <v>18.5</v>
      </c>
      <c r="L1024" s="315">
        <f t="shared" si="96"/>
        <v>0</v>
      </c>
      <c r="M1024" s="40" t="s">
        <v>208</v>
      </c>
      <c r="N1024" s="30" t="s">
        <v>4038</v>
      </c>
      <c r="O1024" s="31"/>
      <c r="P1024" s="32"/>
      <c r="Q1024" s="32"/>
      <c r="R1024" s="32"/>
      <c r="S1024" s="32"/>
      <c r="T1024" s="32"/>
      <c r="U1024" s="32"/>
      <c r="V1024" s="32"/>
      <c r="W1024" s="32"/>
      <c r="X1024" s="32"/>
      <c r="Y1024" s="32"/>
      <c r="Z1024" s="32"/>
    </row>
    <row r="1025" spans="1:26" ht="30" customHeight="1" x14ac:dyDescent="0.25">
      <c r="A1025" s="23">
        <v>152776</v>
      </c>
      <c r="B1025" s="23">
        <v>961</v>
      </c>
      <c r="C1025" s="35" t="s">
        <v>4027</v>
      </c>
      <c r="D1025" s="1" t="s">
        <v>4028</v>
      </c>
      <c r="E1025" s="33" t="s">
        <v>4036</v>
      </c>
      <c r="F1025" s="26" t="s">
        <v>4039</v>
      </c>
      <c r="G1025" s="37" t="s">
        <v>29</v>
      </c>
      <c r="H1025" s="27" t="s">
        <v>4040</v>
      </c>
      <c r="I1025" s="305">
        <v>18.5</v>
      </c>
      <c r="J1025" s="28">
        <v>1</v>
      </c>
      <c r="K1025" s="29">
        <f t="shared" si="95"/>
        <v>18.5</v>
      </c>
      <c r="L1025" s="315">
        <f t="shared" si="96"/>
        <v>0</v>
      </c>
      <c r="M1025" s="40" t="s">
        <v>208</v>
      </c>
      <c r="N1025" s="30" t="s">
        <v>4041</v>
      </c>
      <c r="O1025" s="31"/>
      <c r="P1025" s="32"/>
      <c r="Q1025" s="32"/>
      <c r="R1025" s="32"/>
      <c r="S1025" s="32"/>
      <c r="T1025" s="32"/>
      <c r="U1025" s="32"/>
      <c r="V1025" s="32"/>
      <c r="W1025" s="32"/>
      <c r="X1025" s="32"/>
      <c r="Y1025" s="32"/>
      <c r="Z1025" s="32"/>
    </row>
    <row r="1026" spans="1:26" ht="30" customHeight="1" x14ac:dyDescent="0.25">
      <c r="A1026" s="23">
        <v>7108</v>
      </c>
      <c r="B1026" s="23">
        <v>962</v>
      </c>
      <c r="C1026" s="35" t="s">
        <v>4027</v>
      </c>
      <c r="D1026" s="1" t="s">
        <v>4028</v>
      </c>
      <c r="E1026" s="25" t="s">
        <v>4036</v>
      </c>
      <c r="F1026" s="26" t="s">
        <v>4042</v>
      </c>
      <c r="G1026" s="37" t="s">
        <v>47</v>
      </c>
      <c r="H1026" s="27" t="s">
        <v>4043</v>
      </c>
      <c r="I1026" s="305">
        <v>18.5</v>
      </c>
      <c r="J1026" s="28">
        <v>1</v>
      </c>
      <c r="K1026" s="29">
        <f t="shared" si="95"/>
        <v>18.5</v>
      </c>
      <c r="L1026" s="315">
        <f t="shared" si="96"/>
        <v>0</v>
      </c>
      <c r="M1026" s="40" t="s">
        <v>208</v>
      </c>
      <c r="N1026" s="30" t="s">
        <v>4044</v>
      </c>
      <c r="O1026" s="31"/>
      <c r="P1026" s="32"/>
      <c r="Q1026" s="32"/>
      <c r="R1026" s="32"/>
      <c r="S1026" s="32"/>
      <c r="T1026" s="32"/>
      <c r="U1026" s="32"/>
      <c r="V1026" s="32"/>
      <c r="W1026" s="32"/>
      <c r="X1026" s="32"/>
      <c r="Y1026" s="32"/>
      <c r="Z1026" s="32"/>
    </row>
    <row r="1027" spans="1:26" ht="30" customHeight="1" x14ac:dyDescent="0.25">
      <c r="A1027" s="23">
        <v>7003</v>
      </c>
      <c r="B1027" s="23">
        <v>963</v>
      </c>
      <c r="C1027" s="35" t="s">
        <v>4027</v>
      </c>
      <c r="D1027" s="1" t="s">
        <v>4028</v>
      </c>
      <c r="E1027" s="25" t="s">
        <v>4045</v>
      </c>
      <c r="F1027" s="26" t="s">
        <v>4033</v>
      </c>
      <c r="G1027" s="40" t="s">
        <v>213</v>
      </c>
      <c r="H1027" s="27" t="s">
        <v>4046</v>
      </c>
      <c r="I1027" s="305">
        <v>17.5</v>
      </c>
      <c r="J1027" s="28">
        <v>1</v>
      </c>
      <c r="K1027" s="29">
        <f t="shared" si="95"/>
        <v>17.5</v>
      </c>
      <c r="L1027" s="315">
        <f t="shared" si="96"/>
        <v>0</v>
      </c>
      <c r="M1027" s="40" t="s">
        <v>208</v>
      </c>
      <c r="N1027" s="30" t="s">
        <v>4047</v>
      </c>
      <c r="O1027" s="31"/>
      <c r="P1027" s="32"/>
      <c r="Q1027" s="32"/>
      <c r="R1027" s="32"/>
      <c r="S1027" s="32"/>
      <c r="T1027" s="32"/>
      <c r="U1027" s="32"/>
      <c r="V1027" s="32"/>
      <c r="W1027" s="32"/>
      <c r="X1027" s="32"/>
      <c r="Y1027" s="32"/>
      <c r="Z1027" s="32"/>
    </row>
    <row r="1028" spans="1:26" ht="30" customHeight="1" x14ac:dyDescent="0.25">
      <c r="A1028" s="23">
        <v>152778</v>
      </c>
      <c r="B1028" s="23">
        <v>964</v>
      </c>
      <c r="C1028" s="35" t="s">
        <v>4027</v>
      </c>
      <c r="D1028" s="1" t="s">
        <v>4028</v>
      </c>
      <c r="E1028" s="33" t="s">
        <v>4045</v>
      </c>
      <c r="F1028" s="26" t="s">
        <v>4039</v>
      </c>
      <c r="G1028" s="37" t="s">
        <v>29</v>
      </c>
      <c r="H1028" s="27" t="s">
        <v>4048</v>
      </c>
      <c r="I1028" s="305">
        <v>17.5</v>
      </c>
      <c r="J1028" s="28">
        <v>1</v>
      </c>
      <c r="K1028" s="29">
        <f t="shared" si="95"/>
        <v>17.5</v>
      </c>
      <c r="L1028" s="315">
        <f t="shared" si="96"/>
        <v>0</v>
      </c>
      <c r="M1028" s="40" t="s">
        <v>208</v>
      </c>
      <c r="N1028" s="30" t="s">
        <v>4049</v>
      </c>
      <c r="O1028" s="31"/>
      <c r="P1028" s="32"/>
      <c r="Q1028" s="32"/>
      <c r="R1028" s="32"/>
      <c r="S1028" s="32"/>
      <c r="T1028" s="32"/>
      <c r="U1028" s="32"/>
      <c r="V1028" s="32"/>
      <c r="W1028" s="32"/>
      <c r="X1028" s="32"/>
      <c r="Y1028" s="32"/>
      <c r="Z1028" s="32"/>
    </row>
    <row r="1029" spans="1:26" ht="30" customHeight="1" x14ac:dyDescent="0.25">
      <c r="A1029" s="23" t="s">
        <v>4050</v>
      </c>
      <c r="B1029" s="23">
        <v>965</v>
      </c>
      <c r="C1029" s="35" t="s">
        <v>4051</v>
      </c>
      <c r="D1029" s="1" t="s">
        <v>4052</v>
      </c>
      <c r="E1029" s="25" t="s">
        <v>4053</v>
      </c>
      <c r="F1029" s="26" t="s">
        <v>4054</v>
      </c>
      <c r="G1029" s="37" t="s">
        <v>54</v>
      </c>
      <c r="H1029" s="27" t="s">
        <v>4055</v>
      </c>
      <c r="I1029" s="305">
        <v>58.6</v>
      </c>
      <c r="J1029" s="28">
        <v>1</v>
      </c>
      <c r="K1029" s="29">
        <f t="shared" si="95"/>
        <v>58.6</v>
      </c>
      <c r="L1029" s="315">
        <f t="shared" si="96"/>
        <v>0</v>
      </c>
      <c r="M1029" s="40" t="s">
        <v>208</v>
      </c>
      <c r="N1029" s="30" t="s">
        <v>4056</v>
      </c>
      <c r="O1029" s="31"/>
      <c r="P1029" s="32"/>
      <c r="Q1029" s="32"/>
      <c r="R1029" s="32"/>
      <c r="S1029" s="32"/>
      <c r="T1029" s="32"/>
      <c r="U1029" s="32"/>
      <c r="V1029" s="32"/>
      <c r="W1029" s="32"/>
      <c r="X1029" s="32"/>
      <c r="Y1029" s="32"/>
      <c r="Z1029" s="32"/>
    </row>
    <row r="1030" spans="1:26" ht="30" customHeight="1" x14ac:dyDescent="0.25">
      <c r="A1030" s="34">
        <v>7469</v>
      </c>
      <c r="B1030" s="23">
        <v>966</v>
      </c>
      <c r="C1030" s="24" t="s">
        <v>4051</v>
      </c>
      <c r="D1030" s="1" t="s">
        <v>4052</v>
      </c>
      <c r="E1030" s="25" t="s">
        <v>4053</v>
      </c>
      <c r="F1030" s="26" t="s">
        <v>4057</v>
      </c>
      <c r="G1030" s="37" t="s">
        <v>4058</v>
      </c>
      <c r="H1030" s="37" t="s">
        <v>4059</v>
      </c>
      <c r="I1030" s="305">
        <v>58.6</v>
      </c>
      <c r="J1030" s="28">
        <v>1</v>
      </c>
      <c r="K1030" s="29">
        <f t="shared" si="95"/>
        <v>58.6</v>
      </c>
      <c r="L1030" s="315">
        <f t="shared" si="96"/>
        <v>0</v>
      </c>
      <c r="M1030" s="40" t="s">
        <v>208</v>
      </c>
      <c r="N1030" s="30" t="s">
        <v>4060</v>
      </c>
      <c r="O1030" s="20"/>
      <c r="P1030" s="21"/>
      <c r="Q1030" s="21"/>
      <c r="R1030" s="21"/>
      <c r="S1030" s="21"/>
      <c r="T1030" s="21"/>
      <c r="U1030" s="21"/>
      <c r="V1030" s="21"/>
      <c r="W1030" s="21"/>
      <c r="X1030" s="21"/>
      <c r="Y1030" s="21"/>
      <c r="Z1030" s="21"/>
    </row>
    <row r="1031" spans="1:26" ht="30" customHeight="1" x14ac:dyDescent="0.25">
      <c r="A1031" s="23">
        <v>7466</v>
      </c>
      <c r="B1031" s="23">
        <v>967</v>
      </c>
      <c r="C1031" s="35" t="s">
        <v>4051</v>
      </c>
      <c r="D1031" s="1" t="s">
        <v>4052</v>
      </c>
      <c r="E1031" s="25" t="s">
        <v>4061</v>
      </c>
      <c r="F1031" s="26" t="s">
        <v>4057</v>
      </c>
      <c r="G1031" s="37" t="s">
        <v>4058</v>
      </c>
      <c r="H1031" s="40" t="s">
        <v>4062</v>
      </c>
      <c r="I1031" s="305">
        <v>18.600000000000001</v>
      </c>
      <c r="J1031" s="28">
        <v>1</v>
      </c>
      <c r="K1031" s="29">
        <f t="shared" si="95"/>
        <v>18.600000000000001</v>
      </c>
      <c r="L1031" s="315">
        <f t="shared" si="96"/>
        <v>0</v>
      </c>
      <c r="M1031" s="40" t="s">
        <v>208</v>
      </c>
      <c r="N1031" s="30" t="s">
        <v>4063</v>
      </c>
      <c r="O1031" s="31"/>
      <c r="P1031" s="32"/>
      <c r="Q1031" s="32"/>
      <c r="R1031" s="32"/>
      <c r="S1031" s="32"/>
      <c r="T1031" s="32"/>
      <c r="U1031" s="32"/>
      <c r="V1031" s="32"/>
      <c r="W1031" s="32"/>
      <c r="X1031" s="32"/>
      <c r="Y1031" s="32"/>
      <c r="Z1031" s="32"/>
    </row>
    <row r="1032" spans="1:26" ht="30" customHeight="1" x14ac:dyDescent="0.25">
      <c r="A1032" s="23" t="s">
        <v>4064</v>
      </c>
      <c r="B1032" s="23">
        <v>968</v>
      </c>
      <c r="C1032" s="35" t="s">
        <v>4051</v>
      </c>
      <c r="D1032" s="1" t="s">
        <v>4052</v>
      </c>
      <c r="E1032" s="25" t="s">
        <v>4065</v>
      </c>
      <c r="F1032" s="26" t="s">
        <v>4066</v>
      </c>
      <c r="G1032" s="37" t="s">
        <v>47</v>
      </c>
      <c r="H1032" s="27" t="s">
        <v>4067</v>
      </c>
      <c r="I1032" s="305">
        <v>18.600000000000001</v>
      </c>
      <c r="J1032" s="28">
        <v>1</v>
      </c>
      <c r="K1032" s="29">
        <f t="shared" si="95"/>
        <v>18.600000000000001</v>
      </c>
      <c r="L1032" s="315">
        <f t="shared" si="96"/>
        <v>0</v>
      </c>
      <c r="M1032" s="40" t="s">
        <v>208</v>
      </c>
      <c r="N1032" s="30" t="s">
        <v>4068</v>
      </c>
      <c r="O1032" s="31"/>
      <c r="P1032" s="32"/>
      <c r="Q1032" s="32"/>
      <c r="R1032" s="32"/>
      <c r="S1032" s="32"/>
      <c r="T1032" s="32"/>
      <c r="U1032" s="32"/>
      <c r="V1032" s="32"/>
      <c r="W1032" s="32"/>
      <c r="X1032" s="32"/>
      <c r="Y1032" s="32"/>
      <c r="Z1032" s="32"/>
    </row>
    <row r="1033" spans="1:26" ht="30" customHeight="1" x14ac:dyDescent="0.25">
      <c r="A1033" s="23">
        <v>8354</v>
      </c>
      <c r="B1033" s="23">
        <v>969</v>
      </c>
      <c r="C1033" s="35" t="s">
        <v>4051</v>
      </c>
      <c r="D1033" s="1" t="s">
        <v>4052</v>
      </c>
      <c r="E1033" s="25" t="s">
        <v>4061</v>
      </c>
      <c r="F1033" s="26" t="s">
        <v>4069</v>
      </c>
      <c r="G1033" s="27" t="s">
        <v>43</v>
      </c>
      <c r="H1033" s="27" t="s">
        <v>4070</v>
      </c>
      <c r="I1033" s="305">
        <v>18.600000000000001</v>
      </c>
      <c r="J1033" s="28">
        <v>1</v>
      </c>
      <c r="K1033" s="29">
        <f t="shared" si="95"/>
        <v>18.600000000000001</v>
      </c>
      <c r="L1033" s="315">
        <f t="shared" si="96"/>
        <v>0</v>
      </c>
      <c r="M1033" s="40" t="s">
        <v>208</v>
      </c>
      <c r="N1033" s="30" t="s">
        <v>4071</v>
      </c>
      <c r="O1033" s="31"/>
      <c r="P1033" s="32"/>
      <c r="Q1033" s="32"/>
      <c r="R1033" s="32"/>
      <c r="S1033" s="32"/>
      <c r="T1033" s="32"/>
      <c r="U1033" s="32"/>
      <c r="V1033" s="32"/>
      <c r="W1033" s="32"/>
      <c r="X1033" s="32"/>
      <c r="Y1033" s="32"/>
      <c r="Z1033" s="32"/>
    </row>
    <row r="1034" spans="1:26" ht="30" customHeight="1" x14ac:dyDescent="0.25">
      <c r="A1034" s="23" t="s">
        <v>4072</v>
      </c>
      <c r="B1034" s="23">
        <v>970</v>
      </c>
      <c r="C1034" s="35" t="s">
        <v>4051</v>
      </c>
      <c r="D1034" s="1" t="s">
        <v>4052</v>
      </c>
      <c r="E1034" s="25" t="s">
        <v>4061</v>
      </c>
      <c r="F1034" s="26" t="s">
        <v>4054</v>
      </c>
      <c r="G1034" s="37" t="s">
        <v>54</v>
      </c>
      <c r="H1034" s="27" t="s">
        <v>4073</v>
      </c>
      <c r="I1034" s="305">
        <v>18.600000000000001</v>
      </c>
      <c r="J1034" s="28">
        <v>1</v>
      </c>
      <c r="K1034" s="29">
        <f t="shared" si="95"/>
        <v>18.600000000000001</v>
      </c>
      <c r="L1034" s="315">
        <f t="shared" si="96"/>
        <v>0</v>
      </c>
      <c r="M1034" s="40" t="s">
        <v>208</v>
      </c>
      <c r="N1034" s="30" t="s">
        <v>4074</v>
      </c>
      <c r="O1034" s="31"/>
      <c r="P1034" s="32"/>
      <c r="Q1034" s="32"/>
      <c r="R1034" s="32"/>
      <c r="S1034" s="32"/>
      <c r="T1034" s="32"/>
      <c r="U1034" s="32"/>
      <c r="V1034" s="32"/>
      <c r="W1034" s="32"/>
      <c r="X1034" s="32"/>
      <c r="Y1034" s="32"/>
      <c r="Z1034" s="32"/>
    </row>
    <row r="1035" spans="1:26" ht="30" customHeight="1" x14ac:dyDescent="0.25">
      <c r="A1035" s="23" t="s">
        <v>4075</v>
      </c>
      <c r="B1035" s="23">
        <v>971</v>
      </c>
      <c r="C1035" s="35" t="s">
        <v>4051</v>
      </c>
      <c r="D1035" s="1" t="s">
        <v>4052</v>
      </c>
      <c r="E1035" s="25" t="s">
        <v>4061</v>
      </c>
      <c r="F1035" s="26" t="s">
        <v>4076</v>
      </c>
      <c r="G1035" s="37" t="s">
        <v>29</v>
      </c>
      <c r="H1035" s="27" t="s">
        <v>4077</v>
      </c>
      <c r="I1035" s="305">
        <v>18.600000000000001</v>
      </c>
      <c r="J1035" s="28">
        <v>1</v>
      </c>
      <c r="K1035" s="29">
        <f t="shared" si="95"/>
        <v>18.600000000000001</v>
      </c>
      <c r="L1035" s="315">
        <f t="shared" si="96"/>
        <v>0</v>
      </c>
      <c r="M1035" s="40" t="s">
        <v>208</v>
      </c>
      <c r="N1035" s="30" t="s">
        <v>4078</v>
      </c>
      <c r="O1035" s="31"/>
      <c r="P1035" s="32"/>
      <c r="Q1035" s="32"/>
      <c r="R1035" s="32"/>
      <c r="S1035" s="32"/>
      <c r="T1035" s="32"/>
      <c r="U1035" s="32"/>
      <c r="V1035" s="32"/>
      <c r="W1035" s="32"/>
      <c r="X1035" s="32"/>
      <c r="Y1035" s="32"/>
      <c r="Z1035" s="32"/>
    </row>
    <row r="1036" spans="1:26" ht="30" customHeight="1" x14ac:dyDescent="0.25">
      <c r="A1036" s="23" t="s">
        <v>4079</v>
      </c>
      <c r="B1036" s="23">
        <v>972</v>
      </c>
      <c r="C1036" s="35" t="s">
        <v>4051</v>
      </c>
      <c r="D1036" s="1" t="s">
        <v>4052</v>
      </c>
      <c r="E1036" s="25" t="s">
        <v>4061</v>
      </c>
      <c r="F1036" s="84" t="s">
        <v>4080</v>
      </c>
      <c r="G1036" s="37" t="s">
        <v>54</v>
      </c>
      <c r="H1036" s="83" t="s">
        <v>4081</v>
      </c>
      <c r="I1036" s="305">
        <v>18.600000000000001</v>
      </c>
      <c r="J1036" s="28">
        <v>1</v>
      </c>
      <c r="K1036" s="29">
        <f t="shared" si="95"/>
        <v>18.600000000000001</v>
      </c>
      <c r="L1036" s="315">
        <f t="shared" si="96"/>
        <v>0</v>
      </c>
      <c r="M1036" s="40" t="s">
        <v>208</v>
      </c>
      <c r="N1036" s="30" t="s">
        <v>4082</v>
      </c>
      <c r="O1036" s="31"/>
      <c r="P1036" s="32"/>
      <c r="Q1036" s="32"/>
      <c r="R1036" s="32"/>
      <c r="S1036" s="32"/>
      <c r="T1036" s="32"/>
      <c r="U1036" s="32"/>
      <c r="V1036" s="32"/>
      <c r="W1036" s="32"/>
      <c r="X1036" s="32"/>
      <c r="Y1036" s="32"/>
      <c r="Z1036" s="32"/>
    </row>
    <row r="1037" spans="1:26" ht="30" customHeight="1" x14ac:dyDescent="0.25">
      <c r="A1037" s="23" t="s">
        <v>4083</v>
      </c>
      <c r="B1037" s="23">
        <v>973</v>
      </c>
      <c r="C1037" s="35" t="s">
        <v>4051</v>
      </c>
      <c r="D1037" s="1" t="s">
        <v>4052</v>
      </c>
      <c r="E1037" s="25" t="s">
        <v>529</v>
      </c>
      <c r="F1037" s="26" t="s">
        <v>4054</v>
      </c>
      <c r="G1037" s="37" t="s">
        <v>54</v>
      </c>
      <c r="H1037" s="27" t="s">
        <v>4084</v>
      </c>
      <c r="I1037" s="305">
        <v>29.4</v>
      </c>
      <c r="J1037" s="28">
        <v>1</v>
      </c>
      <c r="K1037" s="29">
        <f t="shared" si="95"/>
        <v>29.4</v>
      </c>
      <c r="L1037" s="315">
        <f t="shared" si="96"/>
        <v>0</v>
      </c>
      <c r="M1037" s="40" t="s">
        <v>208</v>
      </c>
      <c r="N1037" s="30" t="s">
        <v>4085</v>
      </c>
      <c r="O1037" s="31"/>
      <c r="P1037" s="32"/>
      <c r="Q1037" s="32"/>
      <c r="R1037" s="32"/>
      <c r="S1037" s="32"/>
      <c r="T1037" s="32"/>
      <c r="U1037" s="32"/>
      <c r="V1037" s="32"/>
      <c r="W1037" s="32"/>
      <c r="X1037" s="32"/>
      <c r="Y1037" s="32"/>
      <c r="Z1037" s="32"/>
    </row>
    <row r="1038" spans="1:26" ht="30" customHeight="1" x14ac:dyDescent="0.25">
      <c r="A1038" s="23">
        <v>7467</v>
      </c>
      <c r="B1038" s="23">
        <v>974</v>
      </c>
      <c r="C1038" s="35" t="s">
        <v>4051</v>
      </c>
      <c r="D1038" s="1" t="s">
        <v>4052</v>
      </c>
      <c r="E1038" s="25" t="s">
        <v>529</v>
      </c>
      <c r="F1038" s="26" t="s">
        <v>4057</v>
      </c>
      <c r="G1038" s="37" t="s">
        <v>4058</v>
      </c>
      <c r="H1038" s="40" t="s">
        <v>4086</v>
      </c>
      <c r="I1038" s="305">
        <v>29.4</v>
      </c>
      <c r="J1038" s="28">
        <v>1</v>
      </c>
      <c r="K1038" s="29">
        <f t="shared" si="95"/>
        <v>29.4</v>
      </c>
      <c r="L1038" s="315">
        <f t="shared" si="96"/>
        <v>0</v>
      </c>
      <c r="M1038" s="40" t="s">
        <v>208</v>
      </c>
      <c r="N1038" s="30" t="s">
        <v>4087</v>
      </c>
      <c r="O1038" s="31"/>
      <c r="P1038" s="32"/>
      <c r="Q1038" s="32"/>
      <c r="R1038" s="32"/>
      <c r="S1038" s="32"/>
      <c r="T1038" s="32"/>
      <c r="U1038" s="32"/>
      <c r="V1038" s="32"/>
      <c r="W1038" s="32"/>
      <c r="X1038" s="32"/>
      <c r="Y1038" s="32"/>
      <c r="Z1038" s="32"/>
    </row>
    <row r="1039" spans="1:26" ht="30" customHeight="1" x14ac:dyDescent="0.25">
      <c r="A1039" s="23" t="s">
        <v>4088</v>
      </c>
      <c r="B1039" s="23">
        <v>975</v>
      </c>
      <c r="C1039" s="35" t="s">
        <v>4051</v>
      </c>
      <c r="D1039" s="1" t="s">
        <v>4052</v>
      </c>
      <c r="E1039" s="25" t="s">
        <v>4089</v>
      </c>
      <c r="F1039" s="26" t="s">
        <v>4066</v>
      </c>
      <c r="G1039" s="37" t="s">
        <v>47</v>
      </c>
      <c r="H1039" s="27" t="s">
        <v>4090</v>
      </c>
      <c r="I1039" s="305">
        <v>29.4</v>
      </c>
      <c r="J1039" s="28">
        <v>1</v>
      </c>
      <c r="K1039" s="29">
        <f t="shared" si="95"/>
        <v>29.4</v>
      </c>
      <c r="L1039" s="315">
        <f t="shared" si="96"/>
        <v>0</v>
      </c>
      <c r="M1039" s="40" t="s">
        <v>208</v>
      </c>
      <c r="N1039" s="30" t="s">
        <v>4091</v>
      </c>
      <c r="O1039" s="31"/>
      <c r="P1039" s="32"/>
      <c r="Q1039" s="32"/>
      <c r="R1039" s="32"/>
      <c r="S1039" s="32"/>
      <c r="T1039" s="32"/>
      <c r="U1039" s="32"/>
      <c r="V1039" s="32"/>
      <c r="W1039" s="32"/>
      <c r="X1039" s="32"/>
      <c r="Y1039" s="32"/>
      <c r="Z1039" s="32"/>
    </row>
    <row r="1040" spans="1:26" ht="30" customHeight="1" x14ac:dyDescent="0.25">
      <c r="A1040" s="23">
        <v>8355</v>
      </c>
      <c r="B1040" s="23">
        <v>976</v>
      </c>
      <c r="C1040" s="35" t="s">
        <v>4051</v>
      </c>
      <c r="D1040" s="1" t="s">
        <v>4052</v>
      </c>
      <c r="E1040" s="25" t="s">
        <v>4092</v>
      </c>
      <c r="F1040" s="26" t="s">
        <v>4069</v>
      </c>
      <c r="G1040" s="27" t="s">
        <v>43</v>
      </c>
      <c r="H1040" s="27" t="s">
        <v>4093</v>
      </c>
      <c r="I1040" s="305">
        <v>29.4</v>
      </c>
      <c r="J1040" s="28">
        <v>1</v>
      </c>
      <c r="K1040" s="29">
        <f t="shared" si="95"/>
        <v>29.4</v>
      </c>
      <c r="L1040" s="315">
        <f t="shared" si="96"/>
        <v>0</v>
      </c>
      <c r="M1040" s="40" t="s">
        <v>208</v>
      </c>
      <c r="N1040" s="30" t="s">
        <v>4094</v>
      </c>
      <c r="O1040" s="31"/>
      <c r="P1040" s="32"/>
      <c r="Q1040" s="32"/>
      <c r="R1040" s="32"/>
      <c r="S1040" s="32"/>
      <c r="T1040" s="32"/>
      <c r="U1040" s="32"/>
      <c r="V1040" s="32"/>
      <c r="W1040" s="32"/>
      <c r="X1040" s="32"/>
      <c r="Y1040" s="32"/>
      <c r="Z1040" s="32"/>
    </row>
    <row r="1041" spans="1:40" ht="30" customHeight="1" x14ac:dyDescent="0.25">
      <c r="A1041" s="23" t="s">
        <v>4095</v>
      </c>
      <c r="B1041" s="23">
        <v>977</v>
      </c>
      <c r="C1041" s="35" t="s">
        <v>4051</v>
      </c>
      <c r="D1041" s="1" t="s">
        <v>4052</v>
      </c>
      <c r="E1041" s="25" t="s">
        <v>529</v>
      </c>
      <c r="F1041" s="26" t="s">
        <v>4076</v>
      </c>
      <c r="G1041" s="37" t="s">
        <v>29</v>
      </c>
      <c r="H1041" s="27" t="s">
        <v>4096</v>
      </c>
      <c r="I1041" s="305">
        <v>29.4</v>
      </c>
      <c r="J1041" s="28">
        <v>1</v>
      </c>
      <c r="K1041" s="29">
        <f t="shared" si="95"/>
        <v>29.4</v>
      </c>
      <c r="L1041" s="315">
        <f t="shared" si="96"/>
        <v>0</v>
      </c>
      <c r="M1041" s="40" t="s">
        <v>208</v>
      </c>
      <c r="N1041" s="30" t="s">
        <v>4097</v>
      </c>
      <c r="O1041" s="31"/>
      <c r="P1041" s="32"/>
      <c r="Q1041" s="32"/>
      <c r="R1041" s="32"/>
      <c r="S1041" s="32"/>
      <c r="T1041" s="32"/>
      <c r="U1041" s="32"/>
      <c r="V1041" s="32"/>
      <c r="W1041" s="32"/>
      <c r="X1041" s="32"/>
      <c r="Y1041" s="32"/>
      <c r="Z1041" s="32"/>
    </row>
    <row r="1042" spans="1:40" ht="30" customHeight="1" x14ac:dyDescent="0.25">
      <c r="A1042" s="23" t="s">
        <v>4098</v>
      </c>
      <c r="B1042" s="23">
        <v>978</v>
      </c>
      <c r="C1042" s="35" t="s">
        <v>4051</v>
      </c>
      <c r="D1042" s="1" t="s">
        <v>4052</v>
      </c>
      <c r="E1042" s="25" t="s">
        <v>529</v>
      </c>
      <c r="F1042" s="84" t="s">
        <v>4080</v>
      </c>
      <c r="G1042" s="37" t="s">
        <v>54</v>
      </c>
      <c r="H1042" s="83" t="s">
        <v>4099</v>
      </c>
      <c r="I1042" s="305">
        <v>29.4</v>
      </c>
      <c r="J1042" s="28">
        <v>1</v>
      </c>
      <c r="K1042" s="29">
        <f t="shared" si="95"/>
        <v>29.4</v>
      </c>
      <c r="L1042" s="315">
        <f t="shared" si="96"/>
        <v>0</v>
      </c>
      <c r="M1042" s="40" t="s">
        <v>208</v>
      </c>
      <c r="N1042" s="30" t="s">
        <v>4100</v>
      </c>
      <c r="O1042" s="31"/>
      <c r="P1042" s="32"/>
      <c r="Q1042" s="32"/>
      <c r="R1042" s="32"/>
      <c r="S1042" s="32"/>
      <c r="T1042" s="32"/>
      <c r="U1042" s="32"/>
      <c r="V1042" s="32"/>
      <c r="W1042" s="32"/>
      <c r="X1042" s="32"/>
      <c r="Y1042" s="32"/>
      <c r="Z1042" s="32"/>
    </row>
    <row r="1043" spans="1:40" ht="30" customHeight="1" x14ac:dyDescent="0.25">
      <c r="A1043" s="23" t="s">
        <v>4101</v>
      </c>
      <c r="B1043" s="23">
        <v>979</v>
      </c>
      <c r="C1043" s="35" t="s">
        <v>4051</v>
      </c>
      <c r="D1043" s="1" t="s">
        <v>4052</v>
      </c>
      <c r="E1043" s="25" t="s">
        <v>571</v>
      </c>
      <c r="F1043" s="26" t="s">
        <v>4076</v>
      </c>
      <c r="G1043" s="37" t="s">
        <v>29</v>
      </c>
      <c r="H1043" s="83" t="s">
        <v>4102</v>
      </c>
      <c r="I1043" s="305">
        <v>45.6</v>
      </c>
      <c r="J1043" s="28">
        <v>1</v>
      </c>
      <c r="K1043" s="29">
        <f t="shared" si="95"/>
        <v>45.6</v>
      </c>
      <c r="L1043" s="315">
        <f t="shared" si="96"/>
        <v>0</v>
      </c>
      <c r="M1043" s="40" t="s">
        <v>208</v>
      </c>
      <c r="N1043" s="30" t="s">
        <v>4103</v>
      </c>
      <c r="O1043" s="31"/>
      <c r="P1043" s="32"/>
      <c r="Q1043" s="32"/>
      <c r="R1043" s="32"/>
      <c r="S1043" s="32"/>
      <c r="T1043" s="32"/>
      <c r="U1043" s="32"/>
      <c r="V1043" s="32"/>
      <c r="W1043" s="32"/>
      <c r="X1043" s="32"/>
      <c r="Y1043" s="32"/>
      <c r="Z1043" s="32"/>
    </row>
    <row r="1044" spans="1:40" ht="30" customHeight="1" x14ac:dyDescent="0.25">
      <c r="A1044" s="23" t="s">
        <v>4104</v>
      </c>
      <c r="B1044" s="23">
        <v>980</v>
      </c>
      <c r="C1044" s="35" t="s">
        <v>4051</v>
      </c>
      <c r="D1044" s="1" t="s">
        <v>4052</v>
      </c>
      <c r="E1044" s="25" t="s">
        <v>571</v>
      </c>
      <c r="F1044" s="84" t="s">
        <v>4054</v>
      </c>
      <c r="G1044" s="37" t="s">
        <v>54</v>
      </c>
      <c r="H1044" s="83" t="s">
        <v>4105</v>
      </c>
      <c r="I1044" s="305">
        <v>45.6</v>
      </c>
      <c r="J1044" s="28">
        <v>1</v>
      </c>
      <c r="K1044" s="29">
        <f t="shared" si="95"/>
        <v>45.6</v>
      </c>
      <c r="L1044" s="315">
        <f t="shared" si="96"/>
        <v>0</v>
      </c>
      <c r="M1044" s="40" t="s">
        <v>208</v>
      </c>
      <c r="N1044" s="30" t="s">
        <v>4106</v>
      </c>
      <c r="O1044" s="31"/>
      <c r="P1044" s="32"/>
      <c r="Q1044" s="32"/>
      <c r="R1044" s="32"/>
      <c r="S1044" s="32"/>
      <c r="T1044" s="32"/>
      <c r="U1044" s="32"/>
      <c r="V1044" s="32"/>
      <c r="W1044" s="32"/>
      <c r="X1044" s="32"/>
      <c r="Y1044" s="32"/>
      <c r="Z1044" s="32"/>
    </row>
    <row r="1045" spans="1:40" ht="30" customHeight="1" x14ac:dyDescent="0.25">
      <c r="A1045" s="23" t="s">
        <v>4107</v>
      </c>
      <c r="B1045" s="23">
        <v>981</v>
      </c>
      <c r="C1045" s="35" t="s">
        <v>4051</v>
      </c>
      <c r="D1045" s="1" t="s">
        <v>4052</v>
      </c>
      <c r="E1045" s="25" t="s">
        <v>571</v>
      </c>
      <c r="F1045" s="84" t="s">
        <v>4080</v>
      </c>
      <c r="G1045" s="37" t="s">
        <v>54</v>
      </c>
      <c r="H1045" s="83" t="s">
        <v>4108</v>
      </c>
      <c r="I1045" s="305" t="s">
        <v>4109</v>
      </c>
      <c r="J1045" s="28">
        <v>1</v>
      </c>
      <c r="K1045" s="29">
        <f t="shared" si="95"/>
        <v>45.6</v>
      </c>
      <c r="L1045" s="315">
        <f t="shared" si="96"/>
        <v>0</v>
      </c>
      <c r="M1045" s="40" t="s">
        <v>208</v>
      </c>
      <c r="N1045" s="30" t="s">
        <v>4110</v>
      </c>
      <c r="O1045" s="31"/>
      <c r="P1045" s="32"/>
      <c r="Q1045" s="32"/>
      <c r="R1045" s="32"/>
      <c r="S1045" s="32"/>
      <c r="T1045" s="32"/>
      <c r="U1045" s="32"/>
      <c r="V1045" s="32"/>
      <c r="W1045" s="32"/>
      <c r="X1045" s="32"/>
      <c r="Y1045" s="32"/>
      <c r="Z1045" s="32"/>
    </row>
    <row r="1046" spans="1:40" ht="30" customHeight="1" x14ac:dyDescent="0.25">
      <c r="A1046" s="90">
        <v>8357</v>
      </c>
      <c r="B1046" s="23">
        <v>982</v>
      </c>
      <c r="C1046" s="35" t="s">
        <v>4051</v>
      </c>
      <c r="D1046" s="1" t="s">
        <v>4052</v>
      </c>
      <c r="E1046" s="40" t="s">
        <v>571</v>
      </c>
      <c r="F1046" s="2" t="s">
        <v>4069</v>
      </c>
      <c r="G1046" s="83" t="s">
        <v>43</v>
      </c>
      <c r="H1046" s="83" t="s">
        <v>4111</v>
      </c>
      <c r="I1046" s="305">
        <v>45.6</v>
      </c>
      <c r="J1046" s="28">
        <v>1</v>
      </c>
      <c r="K1046" s="29">
        <f t="shared" si="95"/>
        <v>45.6</v>
      </c>
      <c r="L1046" s="315">
        <f t="shared" si="96"/>
        <v>0</v>
      </c>
      <c r="M1046" s="40" t="s">
        <v>208</v>
      </c>
      <c r="N1046" s="30" t="s">
        <v>4112</v>
      </c>
      <c r="O1046" s="50"/>
      <c r="P1046" s="50"/>
      <c r="Q1046" s="50"/>
      <c r="R1046" s="50"/>
      <c r="S1046" s="50"/>
      <c r="T1046" s="50"/>
      <c r="U1046" s="50"/>
      <c r="V1046" s="50"/>
      <c r="W1046" s="50"/>
      <c r="X1046" s="50"/>
      <c r="Y1046" s="50"/>
      <c r="Z1046" s="50"/>
      <c r="AA1046" s="50"/>
      <c r="AB1046" s="50"/>
      <c r="AC1046" s="50"/>
      <c r="AD1046" s="50"/>
      <c r="AE1046" s="50"/>
      <c r="AF1046" s="50"/>
      <c r="AG1046" s="50"/>
      <c r="AH1046" s="50"/>
      <c r="AI1046" s="50"/>
      <c r="AJ1046" s="50"/>
      <c r="AK1046" s="50"/>
      <c r="AL1046" s="50"/>
      <c r="AM1046" s="50"/>
      <c r="AN1046" s="50"/>
    </row>
    <row r="1047" spans="1:40" ht="30" customHeight="1" x14ac:dyDescent="0.25">
      <c r="A1047" s="23" t="s">
        <v>4113</v>
      </c>
      <c r="B1047" s="23">
        <v>983</v>
      </c>
      <c r="C1047" s="35" t="s">
        <v>4114</v>
      </c>
      <c r="D1047" s="1" t="s">
        <v>4115</v>
      </c>
      <c r="E1047" s="33" t="s">
        <v>4116</v>
      </c>
      <c r="F1047" s="26" t="s">
        <v>4117</v>
      </c>
      <c r="G1047" s="37" t="s">
        <v>29</v>
      </c>
      <c r="H1047" s="83" t="s">
        <v>4118</v>
      </c>
      <c r="I1047" s="305" t="s">
        <v>4119</v>
      </c>
      <c r="J1047" s="28">
        <v>1</v>
      </c>
      <c r="K1047" s="29">
        <f t="shared" si="95"/>
        <v>15.12</v>
      </c>
      <c r="L1047" s="315">
        <f t="shared" si="96"/>
        <v>0</v>
      </c>
      <c r="M1047" s="40" t="s">
        <v>208</v>
      </c>
      <c r="N1047" s="30" t="s">
        <v>4120</v>
      </c>
      <c r="O1047" s="31"/>
      <c r="P1047" s="32"/>
      <c r="Q1047" s="32"/>
      <c r="R1047" s="32"/>
      <c r="S1047" s="32"/>
      <c r="T1047" s="32"/>
      <c r="U1047" s="32"/>
      <c r="V1047" s="32"/>
      <c r="W1047" s="32"/>
      <c r="X1047" s="32"/>
      <c r="Y1047" s="32"/>
      <c r="Z1047" s="32"/>
    </row>
    <row r="1048" spans="1:40" ht="30" customHeight="1" x14ac:dyDescent="0.25">
      <c r="A1048" s="23">
        <v>5697</v>
      </c>
      <c r="B1048" s="23">
        <v>984</v>
      </c>
      <c r="C1048" s="35" t="s">
        <v>4114</v>
      </c>
      <c r="D1048" s="1" t="s">
        <v>4115</v>
      </c>
      <c r="E1048" s="25" t="s">
        <v>4116</v>
      </c>
      <c r="F1048" s="26" t="s">
        <v>4121</v>
      </c>
      <c r="G1048" s="40" t="s">
        <v>213</v>
      </c>
      <c r="H1048" s="27" t="s">
        <v>4122</v>
      </c>
      <c r="I1048" s="305" t="s">
        <v>4119</v>
      </c>
      <c r="J1048" s="28">
        <v>1</v>
      </c>
      <c r="K1048" s="29">
        <f t="shared" si="95"/>
        <v>15.12</v>
      </c>
      <c r="L1048" s="315">
        <f t="shared" si="96"/>
        <v>0</v>
      </c>
      <c r="M1048" s="40" t="s">
        <v>208</v>
      </c>
      <c r="N1048" s="30" t="s">
        <v>4123</v>
      </c>
      <c r="O1048" s="31"/>
      <c r="P1048" s="32"/>
      <c r="Q1048" s="32"/>
      <c r="R1048" s="32"/>
      <c r="S1048" s="32"/>
      <c r="T1048" s="32"/>
      <c r="U1048" s="32"/>
      <c r="V1048" s="32"/>
      <c r="W1048" s="32"/>
      <c r="X1048" s="32"/>
      <c r="Y1048" s="32"/>
      <c r="Z1048" s="32"/>
    </row>
    <row r="1049" spans="1:40" ht="30" customHeight="1" x14ac:dyDescent="0.25">
      <c r="A1049" s="23" t="s">
        <v>4124</v>
      </c>
      <c r="B1049" s="23">
        <v>985</v>
      </c>
      <c r="C1049" s="35" t="s">
        <v>4114</v>
      </c>
      <c r="D1049" s="1" t="s">
        <v>4115</v>
      </c>
      <c r="E1049" s="25" t="s">
        <v>4116</v>
      </c>
      <c r="F1049" s="84" t="s">
        <v>4125</v>
      </c>
      <c r="G1049" s="37" t="s">
        <v>23</v>
      </c>
      <c r="H1049" s="83" t="s">
        <v>4126</v>
      </c>
      <c r="I1049" s="305">
        <v>15.12</v>
      </c>
      <c r="J1049" s="28">
        <v>1</v>
      </c>
      <c r="K1049" s="29">
        <f t="shared" si="95"/>
        <v>15.12</v>
      </c>
      <c r="L1049" s="315">
        <f t="shared" si="96"/>
        <v>0</v>
      </c>
      <c r="M1049" s="40" t="s">
        <v>208</v>
      </c>
      <c r="N1049" s="30" t="s">
        <v>4127</v>
      </c>
      <c r="O1049" s="31"/>
      <c r="P1049" s="32"/>
      <c r="Q1049" s="32"/>
      <c r="R1049" s="32"/>
      <c r="S1049" s="32"/>
      <c r="T1049" s="32"/>
      <c r="U1049" s="32"/>
      <c r="V1049" s="32"/>
      <c r="W1049" s="32"/>
      <c r="X1049" s="32"/>
      <c r="Y1049" s="32"/>
      <c r="Z1049" s="32"/>
    </row>
    <row r="1050" spans="1:40" ht="30" customHeight="1" x14ac:dyDescent="0.25">
      <c r="A1050" s="23" t="s">
        <v>4128</v>
      </c>
      <c r="B1050" s="23">
        <v>986</v>
      </c>
      <c r="C1050" s="35" t="s">
        <v>4114</v>
      </c>
      <c r="D1050" s="1" t="s">
        <v>4115</v>
      </c>
      <c r="E1050" s="25" t="s">
        <v>4116</v>
      </c>
      <c r="F1050" s="51" t="s">
        <v>4129</v>
      </c>
      <c r="G1050" s="25" t="s">
        <v>39</v>
      </c>
      <c r="H1050" s="83" t="s">
        <v>4130</v>
      </c>
      <c r="I1050" s="305" t="s">
        <v>4119</v>
      </c>
      <c r="J1050" s="28">
        <v>1</v>
      </c>
      <c r="K1050" s="29">
        <f t="shared" si="95"/>
        <v>15.12</v>
      </c>
      <c r="L1050" s="315">
        <f t="shared" si="96"/>
        <v>0</v>
      </c>
      <c r="M1050" s="40" t="s">
        <v>208</v>
      </c>
      <c r="N1050" s="30" t="s">
        <v>4131</v>
      </c>
      <c r="O1050" s="31"/>
      <c r="P1050" s="32"/>
      <c r="Q1050" s="32"/>
      <c r="R1050" s="32"/>
      <c r="S1050" s="32"/>
      <c r="T1050" s="32"/>
      <c r="U1050" s="32"/>
      <c r="V1050" s="32"/>
      <c r="W1050" s="32"/>
      <c r="X1050" s="32"/>
      <c r="Y1050" s="32"/>
      <c r="Z1050" s="32"/>
    </row>
    <row r="1051" spans="1:40" ht="30" customHeight="1" x14ac:dyDescent="0.25">
      <c r="A1051" s="23" t="s">
        <v>4132</v>
      </c>
      <c r="B1051" s="23">
        <v>987</v>
      </c>
      <c r="C1051" s="35" t="s">
        <v>4114</v>
      </c>
      <c r="D1051" s="1" t="s">
        <v>4115</v>
      </c>
      <c r="E1051" s="25" t="s">
        <v>4133</v>
      </c>
      <c r="F1051" s="84" t="s">
        <v>4134</v>
      </c>
      <c r="G1051" s="118" t="s">
        <v>47</v>
      </c>
      <c r="H1051" s="83" t="s">
        <v>4135</v>
      </c>
      <c r="I1051" s="305">
        <v>15.12</v>
      </c>
      <c r="J1051" s="28">
        <v>1</v>
      </c>
      <c r="K1051" s="29">
        <f t="shared" si="95"/>
        <v>15.12</v>
      </c>
      <c r="L1051" s="315">
        <f t="shared" si="96"/>
        <v>0</v>
      </c>
      <c r="M1051" s="40" t="s">
        <v>208</v>
      </c>
      <c r="N1051" s="30" t="s">
        <v>4136</v>
      </c>
      <c r="O1051" s="31"/>
      <c r="P1051" s="32"/>
      <c r="Q1051" s="32"/>
      <c r="R1051" s="32"/>
      <c r="S1051" s="32"/>
      <c r="T1051" s="32"/>
      <c r="U1051" s="32"/>
      <c r="V1051" s="32"/>
      <c r="W1051" s="32"/>
      <c r="X1051" s="32"/>
      <c r="Y1051" s="32"/>
      <c r="Z1051" s="32"/>
    </row>
    <row r="1052" spans="1:40" ht="30" customHeight="1" x14ac:dyDescent="0.25">
      <c r="A1052" s="23" t="s">
        <v>4137</v>
      </c>
      <c r="B1052" s="23">
        <v>988</v>
      </c>
      <c r="C1052" s="35" t="s">
        <v>4114</v>
      </c>
      <c r="D1052" s="1" t="s">
        <v>4115</v>
      </c>
      <c r="E1052" s="33" t="s">
        <v>4138</v>
      </c>
      <c r="F1052" s="26" t="s">
        <v>4117</v>
      </c>
      <c r="G1052" s="37" t="s">
        <v>29</v>
      </c>
      <c r="H1052" s="83" t="s">
        <v>4139</v>
      </c>
      <c r="I1052" s="305">
        <v>21.84</v>
      </c>
      <c r="J1052" s="28">
        <v>1</v>
      </c>
      <c r="K1052" s="29">
        <f t="shared" si="95"/>
        <v>21.84</v>
      </c>
      <c r="L1052" s="315">
        <f t="shared" si="96"/>
        <v>0</v>
      </c>
      <c r="M1052" s="40" t="s">
        <v>208</v>
      </c>
      <c r="N1052" s="30" t="s">
        <v>4140</v>
      </c>
      <c r="O1052" s="31"/>
      <c r="P1052" s="32"/>
      <c r="Q1052" s="32"/>
      <c r="R1052" s="32"/>
      <c r="S1052" s="32"/>
      <c r="T1052" s="32"/>
      <c r="U1052" s="32"/>
      <c r="V1052" s="32"/>
      <c r="W1052" s="32"/>
      <c r="X1052" s="32"/>
      <c r="Y1052" s="32"/>
      <c r="Z1052" s="32"/>
    </row>
    <row r="1053" spans="1:40" ht="30" customHeight="1" x14ac:dyDescent="0.25">
      <c r="A1053" s="23" t="s">
        <v>4141</v>
      </c>
      <c r="B1053" s="23">
        <v>989</v>
      </c>
      <c r="C1053" s="35" t="s">
        <v>4114</v>
      </c>
      <c r="D1053" s="1" t="s">
        <v>4115</v>
      </c>
      <c r="E1053" s="25" t="s">
        <v>4138</v>
      </c>
      <c r="F1053" s="84" t="s">
        <v>4125</v>
      </c>
      <c r="G1053" s="37" t="s">
        <v>23</v>
      </c>
      <c r="H1053" s="83" t="s">
        <v>4142</v>
      </c>
      <c r="I1053" s="305">
        <v>21.84</v>
      </c>
      <c r="J1053" s="28">
        <v>1</v>
      </c>
      <c r="K1053" s="29">
        <f t="shared" si="95"/>
        <v>21.84</v>
      </c>
      <c r="L1053" s="315">
        <f t="shared" si="96"/>
        <v>0</v>
      </c>
      <c r="M1053" s="40" t="s">
        <v>208</v>
      </c>
      <c r="N1053" s="30" t="s">
        <v>4143</v>
      </c>
      <c r="O1053" s="31"/>
      <c r="P1053" s="32"/>
      <c r="Q1053" s="32"/>
      <c r="R1053" s="32"/>
      <c r="S1053" s="32"/>
      <c r="T1053" s="32"/>
      <c r="U1053" s="32"/>
      <c r="V1053" s="32"/>
      <c r="W1053" s="32"/>
      <c r="X1053" s="32"/>
      <c r="Y1053" s="32"/>
      <c r="Z1053" s="32"/>
    </row>
    <row r="1054" spans="1:40" ht="30" customHeight="1" x14ac:dyDescent="0.25">
      <c r="A1054" s="23" t="s">
        <v>4144</v>
      </c>
      <c r="B1054" s="23">
        <v>990</v>
      </c>
      <c r="C1054" s="35" t="s">
        <v>4114</v>
      </c>
      <c r="D1054" s="1" t="s">
        <v>4115</v>
      </c>
      <c r="E1054" s="25" t="s">
        <v>4145</v>
      </c>
      <c r="F1054" s="84" t="s">
        <v>4146</v>
      </c>
      <c r="G1054" s="118" t="s">
        <v>47</v>
      </c>
      <c r="H1054" s="83" t="s">
        <v>4147</v>
      </c>
      <c r="I1054" s="305">
        <v>21.84</v>
      </c>
      <c r="J1054" s="28">
        <v>1</v>
      </c>
      <c r="K1054" s="29">
        <f t="shared" si="95"/>
        <v>21.84</v>
      </c>
      <c r="L1054" s="315">
        <f t="shared" si="96"/>
        <v>0</v>
      </c>
      <c r="M1054" s="40" t="s">
        <v>208</v>
      </c>
      <c r="N1054" s="30" t="s">
        <v>4148</v>
      </c>
      <c r="O1054" s="31"/>
      <c r="P1054" s="32"/>
      <c r="Q1054" s="32"/>
      <c r="R1054" s="32"/>
      <c r="S1054" s="32"/>
      <c r="T1054" s="32"/>
      <c r="U1054" s="32"/>
      <c r="V1054" s="32"/>
      <c r="W1054" s="32"/>
      <c r="X1054" s="32"/>
      <c r="Y1054" s="32"/>
      <c r="Z1054" s="32"/>
    </row>
    <row r="1055" spans="1:40" ht="30" customHeight="1" x14ac:dyDescent="0.25">
      <c r="A1055" s="23">
        <v>5693</v>
      </c>
      <c r="B1055" s="23">
        <v>991</v>
      </c>
      <c r="C1055" s="35" t="s">
        <v>4114</v>
      </c>
      <c r="D1055" s="1" t="s">
        <v>4115</v>
      </c>
      <c r="E1055" s="25" t="s">
        <v>4138</v>
      </c>
      <c r="F1055" s="26" t="s">
        <v>4121</v>
      </c>
      <c r="G1055" s="40" t="s">
        <v>213</v>
      </c>
      <c r="H1055" s="27" t="s">
        <v>4149</v>
      </c>
      <c r="I1055" s="305">
        <v>21.84</v>
      </c>
      <c r="J1055" s="28">
        <v>1</v>
      </c>
      <c r="K1055" s="29">
        <f t="shared" si="95"/>
        <v>21.84</v>
      </c>
      <c r="L1055" s="315">
        <f t="shared" si="96"/>
        <v>0</v>
      </c>
      <c r="M1055" s="40" t="s">
        <v>208</v>
      </c>
      <c r="N1055" s="30" t="s">
        <v>4150</v>
      </c>
      <c r="O1055" s="31"/>
      <c r="P1055" s="32"/>
      <c r="Q1055" s="32"/>
      <c r="R1055" s="32"/>
      <c r="S1055" s="32"/>
      <c r="T1055" s="32"/>
      <c r="U1055" s="32"/>
      <c r="V1055" s="32"/>
      <c r="W1055" s="32"/>
      <c r="X1055" s="32"/>
      <c r="Y1055" s="32"/>
      <c r="Z1055" s="32"/>
    </row>
    <row r="1056" spans="1:40" ht="30" customHeight="1" x14ac:dyDescent="0.25">
      <c r="A1056" s="23" t="s">
        <v>4151</v>
      </c>
      <c r="B1056" s="23">
        <v>992</v>
      </c>
      <c r="C1056" s="35" t="s">
        <v>4114</v>
      </c>
      <c r="D1056" s="1" t="s">
        <v>4115</v>
      </c>
      <c r="E1056" s="25" t="s">
        <v>4152</v>
      </c>
      <c r="F1056" s="84" t="s">
        <v>4134</v>
      </c>
      <c r="G1056" s="118" t="s">
        <v>47</v>
      </c>
      <c r="H1056" s="83" t="s">
        <v>4153</v>
      </c>
      <c r="I1056" s="305">
        <v>39.76</v>
      </c>
      <c r="J1056" s="28">
        <v>1</v>
      </c>
      <c r="K1056" s="29">
        <f t="shared" si="95"/>
        <v>39.76</v>
      </c>
      <c r="L1056" s="315">
        <f t="shared" si="96"/>
        <v>0</v>
      </c>
      <c r="M1056" s="40" t="s">
        <v>208</v>
      </c>
      <c r="N1056" s="30" t="s">
        <v>4154</v>
      </c>
      <c r="O1056" s="31"/>
      <c r="P1056" s="32"/>
      <c r="Q1056" s="32"/>
      <c r="R1056" s="32"/>
      <c r="S1056" s="32"/>
      <c r="T1056" s="32"/>
      <c r="U1056" s="32"/>
      <c r="V1056" s="32"/>
      <c r="W1056" s="32"/>
      <c r="X1056" s="32"/>
      <c r="Y1056" s="32"/>
      <c r="Z1056" s="32"/>
    </row>
    <row r="1057" spans="1:49" ht="30" customHeight="1" x14ac:dyDescent="0.25">
      <c r="A1057" s="23">
        <v>5689</v>
      </c>
      <c r="B1057" s="23">
        <v>993</v>
      </c>
      <c r="C1057" s="35" t="s">
        <v>4114</v>
      </c>
      <c r="D1057" s="1" t="s">
        <v>4115</v>
      </c>
      <c r="E1057" s="25" t="s">
        <v>4155</v>
      </c>
      <c r="F1057" s="26" t="s">
        <v>4121</v>
      </c>
      <c r="G1057" s="40" t="s">
        <v>213</v>
      </c>
      <c r="H1057" s="27" t="s">
        <v>4156</v>
      </c>
      <c r="I1057" s="305">
        <v>39.76</v>
      </c>
      <c r="J1057" s="28">
        <v>1</v>
      </c>
      <c r="K1057" s="29">
        <f t="shared" si="95"/>
        <v>39.76</v>
      </c>
      <c r="L1057" s="315">
        <f t="shared" si="96"/>
        <v>0</v>
      </c>
      <c r="M1057" s="40" t="s">
        <v>208</v>
      </c>
      <c r="N1057" s="30" t="s">
        <v>4157</v>
      </c>
      <c r="O1057" s="31"/>
      <c r="P1057" s="32"/>
      <c r="Q1057" s="32"/>
      <c r="R1057" s="32"/>
      <c r="S1057" s="32"/>
      <c r="T1057" s="32"/>
      <c r="U1057" s="32"/>
      <c r="V1057" s="32"/>
      <c r="W1057" s="32"/>
      <c r="X1057" s="32"/>
      <c r="Y1057" s="32"/>
      <c r="Z1057" s="32"/>
    </row>
    <row r="1058" spans="1:49" ht="30" customHeight="1" x14ac:dyDescent="0.25">
      <c r="A1058" s="23" t="s">
        <v>4158</v>
      </c>
      <c r="B1058" s="23">
        <v>994</v>
      </c>
      <c r="C1058" s="35" t="s">
        <v>4159</v>
      </c>
      <c r="D1058" s="1" t="s">
        <v>4160</v>
      </c>
      <c r="E1058" s="25" t="s">
        <v>4161</v>
      </c>
      <c r="F1058" s="84" t="s">
        <v>4162</v>
      </c>
      <c r="G1058" s="118" t="s">
        <v>47</v>
      </c>
      <c r="H1058" s="83" t="s">
        <v>4163</v>
      </c>
      <c r="I1058" s="305">
        <v>29.68</v>
      </c>
      <c r="J1058" s="28">
        <v>1</v>
      </c>
      <c r="K1058" s="29">
        <f t="shared" si="95"/>
        <v>29.68</v>
      </c>
      <c r="L1058" s="315">
        <f t="shared" si="96"/>
        <v>0</v>
      </c>
      <c r="M1058" s="30" t="s">
        <v>292</v>
      </c>
      <c r="N1058" s="30" t="s">
        <v>4164</v>
      </c>
      <c r="O1058" s="31"/>
      <c r="P1058" s="32"/>
      <c r="Q1058" s="32"/>
      <c r="R1058" s="32"/>
      <c r="S1058" s="32"/>
      <c r="T1058" s="32"/>
      <c r="U1058" s="32"/>
      <c r="V1058" s="32"/>
      <c r="W1058" s="32"/>
      <c r="X1058" s="32"/>
      <c r="Y1058" s="32"/>
      <c r="Z1058" s="32"/>
    </row>
    <row r="1059" spans="1:49" ht="30" customHeight="1" x14ac:dyDescent="0.25">
      <c r="A1059" s="23" t="s">
        <v>4165</v>
      </c>
      <c r="B1059" s="23">
        <v>995</v>
      </c>
      <c r="C1059" s="35" t="s">
        <v>4159</v>
      </c>
      <c r="D1059" s="1" t="s">
        <v>4160</v>
      </c>
      <c r="E1059" s="25" t="s">
        <v>4166</v>
      </c>
      <c r="F1059" s="84" t="s">
        <v>4167</v>
      </c>
      <c r="G1059" s="118" t="s">
        <v>47</v>
      </c>
      <c r="H1059" s="83" t="s">
        <v>4168</v>
      </c>
      <c r="I1059" s="305">
        <v>59.92</v>
      </c>
      <c r="J1059" s="28">
        <v>1</v>
      </c>
      <c r="K1059" s="29">
        <f t="shared" si="95"/>
        <v>59.92</v>
      </c>
      <c r="L1059" s="315">
        <f t="shared" si="96"/>
        <v>0</v>
      </c>
      <c r="M1059" s="30" t="s">
        <v>292</v>
      </c>
      <c r="N1059" s="30" t="s">
        <v>4169</v>
      </c>
      <c r="O1059" s="31"/>
      <c r="P1059" s="32"/>
      <c r="Q1059" s="32"/>
      <c r="R1059" s="32"/>
      <c r="S1059" s="32"/>
      <c r="T1059" s="32"/>
      <c r="U1059" s="32"/>
      <c r="V1059" s="32"/>
      <c r="W1059" s="32"/>
      <c r="X1059" s="32"/>
      <c r="Y1059" s="32"/>
      <c r="Z1059" s="32"/>
    </row>
    <row r="1060" spans="1:49" ht="30" customHeight="1" x14ac:dyDescent="0.25">
      <c r="A1060" s="23" t="s">
        <v>4170</v>
      </c>
      <c r="B1060" s="23">
        <v>996</v>
      </c>
      <c r="C1060" s="35" t="s">
        <v>4159</v>
      </c>
      <c r="D1060" s="1" t="s">
        <v>4160</v>
      </c>
      <c r="E1060" s="25" t="s">
        <v>4171</v>
      </c>
      <c r="F1060" s="84" t="s">
        <v>4167</v>
      </c>
      <c r="G1060" s="118" t="s">
        <v>47</v>
      </c>
      <c r="H1060" s="83" t="s">
        <v>4172</v>
      </c>
      <c r="I1060" s="305">
        <v>89.6</v>
      </c>
      <c r="J1060" s="28">
        <v>1</v>
      </c>
      <c r="K1060" s="29">
        <f t="shared" si="95"/>
        <v>89.6</v>
      </c>
      <c r="L1060" s="315">
        <f t="shared" si="96"/>
        <v>0</v>
      </c>
      <c r="M1060" s="30" t="s">
        <v>292</v>
      </c>
      <c r="N1060" s="30" t="s">
        <v>4173</v>
      </c>
      <c r="O1060" s="31"/>
      <c r="P1060" s="32"/>
      <c r="Q1060" s="32"/>
      <c r="R1060" s="32"/>
      <c r="S1060" s="32"/>
      <c r="T1060" s="32"/>
      <c r="U1060" s="32"/>
      <c r="V1060" s="32"/>
      <c r="W1060" s="32"/>
      <c r="X1060" s="32"/>
      <c r="Y1060" s="32"/>
      <c r="Z1060" s="32"/>
    </row>
    <row r="1061" spans="1:49" ht="30" customHeight="1" x14ac:dyDescent="0.25">
      <c r="A1061" s="23" t="s">
        <v>4174</v>
      </c>
      <c r="B1061" s="23">
        <v>997</v>
      </c>
      <c r="C1061" s="35" t="s">
        <v>4159</v>
      </c>
      <c r="D1061" s="1" t="s">
        <v>4160</v>
      </c>
      <c r="E1061" s="25" t="s">
        <v>4175</v>
      </c>
      <c r="F1061" s="84" t="s">
        <v>4167</v>
      </c>
      <c r="G1061" s="118" t="s">
        <v>47</v>
      </c>
      <c r="H1061" s="83" t="s">
        <v>4176</v>
      </c>
      <c r="I1061" s="305">
        <v>118.72</v>
      </c>
      <c r="J1061" s="28">
        <v>1</v>
      </c>
      <c r="K1061" s="29">
        <f t="shared" si="95"/>
        <v>118.72</v>
      </c>
      <c r="L1061" s="315">
        <f t="shared" si="96"/>
        <v>0</v>
      </c>
      <c r="M1061" s="30" t="s">
        <v>292</v>
      </c>
      <c r="N1061" s="30" t="s">
        <v>4177</v>
      </c>
      <c r="O1061" s="31"/>
      <c r="P1061" s="32"/>
      <c r="Q1061" s="32"/>
      <c r="R1061" s="32"/>
      <c r="S1061" s="32"/>
      <c r="T1061" s="32"/>
      <c r="U1061" s="32"/>
      <c r="V1061" s="32"/>
      <c r="W1061" s="32"/>
      <c r="X1061" s="32"/>
      <c r="Y1061" s="32"/>
      <c r="Z1061" s="32"/>
    </row>
    <row r="1062" spans="1:49" ht="30" customHeight="1" x14ac:dyDescent="0.25">
      <c r="A1062" s="8"/>
      <c r="B1062" s="175"/>
      <c r="C1062" s="10" t="s">
        <v>4178</v>
      </c>
      <c r="D1062" s="8" t="s">
        <v>4179</v>
      </c>
      <c r="E1062" s="12"/>
      <c r="F1062" s="110"/>
      <c r="G1062" s="111"/>
      <c r="H1062" s="112"/>
      <c r="I1062" s="16"/>
      <c r="J1062" s="12"/>
      <c r="K1062" s="16"/>
      <c r="L1062" s="12"/>
      <c r="M1062" s="12"/>
      <c r="N1062" s="19"/>
      <c r="O1062" s="20"/>
      <c r="P1062" s="21"/>
      <c r="Q1062" s="21"/>
      <c r="R1062" s="21"/>
      <c r="S1062" s="21"/>
      <c r="T1062" s="176"/>
      <c r="U1062" s="176"/>
      <c r="V1062" s="176"/>
      <c r="W1062" s="176"/>
      <c r="X1062" s="176"/>
      <c r="Y1062" s="176"/>
      <c r="Z1062" s="176"/>
      <c r="AA1062" s="22"/>
      <c r="AB1062" s="22"/>
      <c r="AC1062" s="22"/>
      <c r="AD1062" s="22"/>
      <c r="AE1062" s="22"/>
      <c r="AF1062" s="22"/>
      <c r="AG1062" s="22"/>
      <c r="AH1062" s="22"/>
      <c r="AI1062" s="22"/>
      <c r="AJ1062" s="22"/>
      <c r="AK1062" s="22"/>
      <c r="AL1062" s="22"/>
      <c r="AM1062" s="22"/>
      <c r="AN1062" s="22"/>
      <c r="AO1062" s="22"/>
      <c r="AP1062" s="22"/>
      <c r="AQ1062" s="22"/>
      <c r="AR1062" s="22"/>
      <c r="AS1062" s="22"/>
      <c r="AT1062" s="22"/>
      <c r="AU1062" s="22"/>
      <c r="AV1062" s="22"/>
      <c r="AW1062" s="22"/>
    </row>
    <row r="1063" spans="1:49" ht="30" customHeight="1" x14ac:dyDescent="0.25">
      <c r="A1063" s="23">
        <v>2140</v>
      </c>
      <c r="B1063" s="23">
        <v>998</v>
      </c>
      <c r="C1063" s="35" t="s">
        <v>4180</v>
      </c>
      <c r="D1063" s="1" t="s">
        <v>4181</v>
      </c>
      <c r="E1063" s="25" t="s">
        <v>4182</v>
      </c>
      <c r="F1063" s="26" t="s">
        <v>4183</v>
      </c>
      <c r="G1063" s="27" t="s">
        <v>43</v>
      </c>
      <c r="H1063" s="27" t="s">
        <v>4184</v>
      </c>
      <c r="I1063" s="305">
        <v>3.71</v>
      </c>
      <c r="J1063" s="28">
        <v>1</v>
      </c>
      <c r="K1063" s="29">
        <f t="shared" ref="K1063:K1064" si="97">I1063*J1063</f>
        <v>3.71</v>
      </c>
      <c r="L1063" s="315">
        <f t="shared" ref="L1063:L1080" si="98">I1063-K1063</f>
        <v>0</v>
      </c>
      <c r="M1063" s="40" t="s">
        <v>208</v>
      </c>
      <c r="N1063" s="30" t="s">
        <v>4185</v>
      </c>
      <c r="O1063" s="31"/>
      <c r="P1063" s="32"/>
      <c r="Q1063" s="32"/>
      <c r="R1063" s="32"/>
      <c r="S1063" s="32"/>
      <c r="T1063" s="32"/>
      <c r="U1063" s="32"/>
      <c r="V1063" s="32"/>
      <c r="W1063" s="32"/>
      <c r="X1063" s="32"/>
      <c r="Y1063" s="32"/>
      <c r="Z1063" s="32"/>
    </row>
    <row r="1064" spans="1:49" ht="30" customHeight="1" x14ac:dyDescent="0.25">
      <c r="A1064" s="34">
        <v>8092</v>
      </c>
      <c r="B1064" s="23">
        <v>999</v>
      </c>
      <c r="C1064" s="24" t="s">
        <v>4180</v>
      </c>
      <c r="D1064" s="1" t="s">
        <v>4181</v>
      </c>
      <c r="E1064" s="25" t="s">
        <v>4182</v>
      </c>
      <c r="F1064" s="26" t="s">
        <v>4186</v>
      </c>
      <c r="G1064" s="37" t="s">
        <v>4187</v>
      </c>
      <c r="H1064" s="37" t="s">
        <v>4188</v>
      </c>
      <c r="I1064" s="305">
        <v>3.71</v>
      </c>
      <c r="J1064" s="28">
        <v>1</v>
      </c>
      <c r="K1064" s="29">
        <f t="shared" si="97"/>
        <v>3.71</v>
      </c>
      <c r="L1064" s="315">
        <f t="shared" si="98"/>
        <v>0</v>
      </c>
      <c r="M1064" s="40" t="s">
        <v>208</v>
      </c>
      <c r="N1064" s="30" t="s">
        <v>4189</v>
      </c>
      <c r="O1064" s="20"/>
      <c r="P1064" s="21"/>
      <c r="Q1064" s="21"/>
      <c r="R1064" s="21"/>
      <c r="S1064" s="21"/>
      <c r="T1064" s="21"/>
      <c r="U1064" s="21"/>
      <c r="V1064" s="21"/>
      <c r="W1064" s="21"/>
      <c r="X1064" s="21"/>
      <c r="Y1064" s="21"/>
      <c r="Z1064" s="21"/>
    </row>
    <row r="1065" spans="1:49" ht="30" customHeight="1" x14ac:dyDescent="0.25">
      <c r="A1065" s="90">
        <v>2627</v>
      </c>
      <c r="B1065" s="23">
        <v>1000</v>
      </c>
      <c r="C1065" s="3" t="s">
        <v>4190</v>
      </c>
      <c r="D1065" s="1" t="s">
        <v>4191</v>
      </c>
      <c r="E1065" s="64" t="s">
        <v>4192</v>
      </c>
      <c r="F1065" s="3" t="s">
        <v>4193</v>
      </c>
      <c r="G1065" s="64" t="s">
        <v>4194</v>
      </c>
      <c r="H1065" s="64" t="s">
        <v>4195</v>
      </c>
      <c r="I1065" s="309">
        <v>20</v>
      </c>
      <c r="J1065" s="177">
        <v>1</v>
      </c>
      <c r="K1065" s="106">
        <v>20</v>
      </c>
      <c r="L1065" s="315">
        <f t="shared" si="98"/>
        <v>0</v>
      </c>
      <c r="M1065" s="64" t="s">
        <v>208</v>
      </c>
      <c r="N1065" s="30" t="s">
        <v>4196</v>
      </c>
      <c r="O1065" s="50"/>
      <c r="P1065" s="50"/>
      <c r="Q1065" s="50"/>
      <c r="R1065" s="50"/>
      <c r="S1065" s="50"/>
      <c r="T1065" s="50"/>
      <c r="U1065" s="50"/>
      <c r="V1065" s="50"/>
      <c r="W1065" s="50"/>
      <c r="X1065" s="50"/>
      <c r="Y1065" s="50"/>
      <c r="Z1065" s="50"/>
      <c r="AA1065" s="50"/>
      <c r="AB1065" s="50"/>
      <c r="AC1065" s="50"/>
      <c r="AD1065" s="50"/>
      <c r="AE1065" s="50"/>
      <c r="AF1065" s="50"/>
      <c r="AG1065" s="50"/>
      <c r="AH1065" s="50"/>
      <c r="AI1065" s="50"/>
      <c r="AJ1065" s="50"/>
      <c r="AK1065" s="50"/>
      <c r="AL1065" s="50"/>
      <c r="AM1065" s="50"/>
      <c r="AN1065" s="50"/>
      <c r="AO1065" s="50"/>
      <c r="AP1065" s="50"/>
      <c r="AQ1065" s="50"/>
      <c r="AR1065" s="50"/>
      <c r="AS1065" s="50"/>
      <c r="AT1065" s="50"/>
      <c r="AU1065" s="50"/>
      <c r="AV1065" s="50"/>
      <c r="AW1065" s="50"/>
    </row>
    <row r="1066" spans="1:49" ht="30" customHeight="1" x14ac:dyDescent="0.25">
      <c r="A1066" s="23">
        <v>2825</v>
      </c>
      <c r="B1066" s="23">
        <v>1001</v>
      </c>
      <c r="C1066" s="24" t="s">
        <v>4190</v>
      </c>
      <c r="D1066" s="1" t="s">
        <v>4197</v>
      </c>
      <c r="E1066" s="25" t="s">
        <v>4198</v>
      </c>
      <c r="F1066" s="26" t="s">
        <v>4199</v>
      </c>
      <c r="G1066" s="27" t="s">
        <v>64</v>
      </c>
      <c r="H1066" s="37" t="s">
        <v>4200</v>
      </c>
      <c r="I1066" s="306">
        <v>32.67</v>
      </c>
      <c r="J1066" s="28">
        <v>1</v>
      </c>
      <c r="K1066" s="29">
        <f t="shared" ref="K1066:K1080" si="99">I1066*J1066</f>
        <v>32.67</v>
      </c>
      <c r="L1066" s="315">
        <f t="shared" si="98"/>
        <v>0</v>
      </c>
      <c r="M1066" s="40" t="s">
        <v>208</v>
      </c>
      <c r="N1066" s="30" t="s">
        <v>4201</v>
      </c>
      <c r="O1066" s="31"/>
      <c r="P1066" s="32"/>
      <c r="Q1066" s="32"/>
      <c r="R1066" s="32"/>
      <c r="S1066" s="32"/>
      <c r="T1066" s="32"/>
      <c r="U1066" s="32"/>
      <c r="V1066" s="32"/>
      <c r="W1066" s="32"/>
      <c r="X1066" s="32"/>
      <c r="Y1066" s="32"/>
      <c r="Z1066" s="32"/>
    </row>
    <row r="1067" spans="1:49" ht="30" customHeight="1" x14ac:dyDescent="0.25">
      <c r="A1067" s="90">
        <v>155787</v>
      </c>
      <c r="B1067" s="23">
        <v>1002</v>
      </c>
      <c r="C1067" s="35" t="s">
        <v>4190</v>
      </c>
      <c r="D1067" s="1" t="s">
        <v>4197</v>
      </c>
      <c r="E1067" s="40" t="s">
        <v>4198</v>
      </c>
      <c r="F1067" s="4" t="s">
        <v>4202</v>
      </c>
      <c r="G1067" s="27" t="s">
        <v>4203</v>
      </c>
      <c r="H1067" s="27" t="s">
        <v>4204</v>
      </c>
      <c r="I1067" s="305">
        <v>32.67</v>
      </c>
      <c r="J1067" s="28">
        <v>1</v>
      </c>
      <c r="K1067" s="29">
        <f t="shared" si="99"/>
        <v>32.67</v>
      </c>
      <c r="L1067" s="315">
        <f t="shared" si="98"/>
        <v>0</v>
      </c>
      <c r="M1067" s="40" t="s">
        <v>208</v>
      </c>
      <c r="N1067" s="30" t="s">
        <v>4205</v>
      </c>
      <c r="O1067" s="50"/>
      <c r="P1067" s="50"/>
      <c r="Q1067" s="50"/>
      <c r="R1067" s="50"/>
      <c r="S1067" s="50"/>
      <c r="T1067" s="50"/>
      <c r="U1067" s="50"/>
      <c r="V1067" s="50"/>
      <c r="W1067" s="50"/>
      <c r="X1067" s="50"/>
      <c r="Y1067" s="50"/>
      <c r="Z1067" s="50"/>
      <c r="AA1067" s="50"/>
      <c r="AB1067" s="50"/>
      <c r="AC1067" s="50"/>
      <c r="AD1067" s="50"/>
      <c r="AE1067" s="50"/>
      <c r="AF1067" s="50"/>
      <c r="AG1067" s="50"/>
      <c r="AH1067" s="50"/>
      <c r="AI1067" s="50"/>
      <c r="AJ1067" s="50"/>
      <c r="AK1067" s="50"/>
      <c r="AL1067" s="50"/>
      <c r="AM1067" s="50"/>
      <c r="AN1067" s="50"/>
    </row>
    <row r="1068" spans="1:49" ht="30" customHeight="1" x14ac:dyDescent="0.25">
      <c r="A1068" s="23">
        <v>1834</v>
      </c>
      <c r="B1068" s="23">
        <v>1003</v>
      </c>
      <c r="C1068" s="35" t="s">
        <v>4206</v>
      </c>
      <c r="D1068" s="1" t="s">
        <v>4207</v>
      </c>
      <c r="E1068" s="25" t="s">
        <v>4208</v>
      </c>
      <c r="F1068" s="26" t="s">
        <v>4209</v>
      </c>
      <c r="G1068" s="27" t="s">
        <v>4210</v>
      </c>
      <c r="H1068" s="27" t="s">
        <v>4211</v>
      </c>
      <c r="I1068" s="305">
        <v>7</v>
      </c>
      <c r="J1068" s="28">
        <v>1</v>
      </c>
      <c r="K1068" s="29">
        <f t="shared" si="99"/>
        <v>7</v>
      </c>
      <c r="L1068" s="315">
        <f t="shared" si="98"/>
        <v>0</v>
      </c>
      <c r="M1068" s="40" t="s">
        <v>208</v>
      </c>
      <c r="N1068" s="30" t="s">
        <v>4212</v>
      </c>
      <c r="O1068" s="58"/>
      <c r="P1068" s="59"/>
      <c r="Q1068" s="59"/>
      <c r="R1068" s="59"/>
      <c r="S1068" s="59"/>
      <c r="T1068" s="59"/>
      <c r="U1068" s="59"/>
      <c r="V1068" s="59"/>
      <c r="W1068" s="59"/>
      <c r="X1068" s="59"/>
      <c r="Y1068" s="59"/>
      <c r="Z1068" s="59"/>
    </row>
    <row r="1069" spans="1:49" ht="30" customHeight="1" x14ac:dyDescent="0.25">
      <c r="A1069" s="34">
        <v>8941</v>
      </c>
      <c r="B1069" s="23">
        <v>1004</v>
      </c>
      <c r="C1069" s="24" t="s">
        <v>4213</v>
      </c>
      <c r="D1069" s="1" t="s">
        <v>4214</v>
      </c>
      <c r="E1069" s="25" t="s">
        <v>4215</v>
      </c>
      <c r="F1069" s="26" t="s">
        <v>4216</v>
      </c>
      <c r="G1069" s="37" t="s">
        <v>39</v>
      </c>
      <c r="H1069" s="37" t="s">
        <v>4217</v>
      </c>
      <c r="I1069" s="306">
        <v>12.41</v>
      </c>
      <c r="J1069" s="28">
        <v>1</v>
      </c>
      <c r="K1069" s="29">
        <f t="shared" si="99"/>
        <v>12.41</v>
      </c>
      <c r="L1069" s="315">
        <f t="shared" si="98"/>
        <v>0</v>
      </c>
      <c r="M1069" s="40" t="s">
        <v>208</v>
      </c>
      <c r="N1069" s="30" t="s">
        <v>4218</v>
      </c>
      <c r="O1069" s="20"/>
      <c r="P1069" s="21"/>
      <c r="Q1069" s="21"/>
      <c r="R1069" s="21"/>
      <c r="S1069" s="21"/>
      <c r="T1069" s="21"/>
      <c r="U1069" s="21"/>
      <c r="V1069" s="21"/>
      <c r="W1069" s="21"/>
      <c r="X1069" s="21"/>
      <c r="Y1069" s="21"/>
      <c r="Z1069" s="21"/>
    </row>
    <row r="1070" spans="1:49" ht="30" customHeight="1" x14ac:dyDescent="0.25">
      <c r="A1070" s="23" t="s">
        <v>4219</v>
      </c>
      <c r="B1070" s="23">
        <v>1005</v>
      </c>
      <c r="C1070" s="24" t="s">
        <v>4213</v>
      </c>
      <c r="D1070" s="1" t="s">
        <v>4214</v>
      </c>
      <c r="E1070" s="25" t="s">
        <v>4215</v>
      </c>
      <c r="F1070" s="26" t="s">
        <v>4220</v>
      </c>
      <c r="G1070" s="37" t="s">
        <v>3125</v>
      </c>
      <c r="H1070" s="27" t="s">
        <v>4221</v>
      </c>
      <c r="I1070" s="306">
        <v>12.41</v>
      </c>
      <c r="J1070" s="28">
        <v>1</v>
      </c>
      <c r="K1070" s="29">
        <f t="shared" si="99"/>
        <v>12.41</v>
      </c>
      <c r="L1070" s="315">
        <f t="shared" si="98"/>
        <v>0</v>
      </c>
      <c r="M1070" s="40" t="s">
        <v>208</v>
      </c>
      <c r="N1070" s="30" t="s">
        <v>4222</v>
      </c>
      <c r="O1070" s="31"/>
      <c r="P1070" s="32"/>
      <c r="Q1070" s="32"/>
      <c r="R1070" s="32"/>
      <c r="S1070" s="32"/>
      <c r="T1070" s="32"/>
      <c r="U1070" s="32"/>
      <c r="V1070" s="32"/>
      <c r="W1070" s="32"/>
      <c r="X1070" s="32"/>
      <c r="Y1070" s="32"/>
      <c r="Z1070" s="32"/>
    </row>
    <row r="1071" spans="1:49" ht="30" customHeight="1" x14ac:dyDescent="0.25">
      <c r="A1071" s="23">
        <v>8942</v>
      </c>
      <c r="B1071" s="23">
        <v>1006</v>
      </c>
      <c r="C1071" s="24" t="s">
        <v>4213</v>
      </c>
      <c r="D1071" s="1" t="s">
        <v>4214</v>
      </c>
      <c r="E1071" s="25" t="s">
        <v>4223</v>
      </c>
      <c r="F1071" s="26" t="s">
        <v>4224</v>
      </c>
      <c r="G1071" s="37" t="s">
        <v>39</v>
      </c>
      <c r="H1071" s="27" t="s">
        <v>4225</v>
      </c>
      <c r="I1071" s="306">
        <v>23.15</v>
      </c>
      <c r="J1071" s="28">
        <v>1</v>
      </c>
      <c r="K1071" s="29">
        <f t="shared" si="99"/>
        <v>23.15</v>
      </c>
      <c r="L1071" s="315">
        <f t="shared" si="98"/>
        <v>0</v>
      </c>
      <c r="M1071" s="40" t="s">
        <v>208</v>
      </c>
      <c r="N1071" s="30" t="s">
        <v>4226</v>
      </c>
      <c r="O1071" s="31"/>
      <c r="P1071" s="32"/>
      <c r="Q1071" s="32"/>
      <c r="R1071" s="32"/>
      <c r="S1071" s="32"/>
      <c r="T1071" s="32"/>
      <c r="U1071" s="32"/>
      <c r="V1071" s="32"/>
      <c r="W1071" s="32"/>
      <c r="X1071" s="32"/>
      <c r="Y1071" s="32"/>
      <c r="Z1071" s="32"/>
    </row>
    <row r="1072" spans="1:49" ht="30" customHeight="1" x14ac:dyDescent="0.25">
      <c r="A1072" s="23" t="s">
        <v>4227</v>
      </c>
      <c r="B1072" s="23">
        <v>1007</v>
      </c>
      <c r="C1072" s="24" t="s">
        <v>4213</v>
      </c>
      <c r="D1072" s="1" t="s">
        <v>4214</v>
      </c>
      <c r="E1072" s="25" t="s">
        <v>4223</v>
      </c>
      <c r="F1072" s="26" t="s">
        <v>4220</v>
      </c>
      <c r="G1072" s="37" t="s">
        <v>3125</v>
      </c>
      <c r="H1072" s="27" t="s">
        <v>4228</v>
      </c>
      <c r="I1072" s="306">
        <v>23.15</v>
      </c>
      <c r="J1072" s="28">
        <v>1</v>
      </c>
      <c r="K1072" s="29">
        <f t="shared" si="99"/>
        <v>23.15</v>
      </c>
      <c r="L1072" s="315">
        <f t="shared" si="98"/>
        <v>0</v>
      </c>
      <c r="M1072" s="40" t="s">
        <v>208</v>
      </c>
      <c r="N1072" s="30" t="s">
        <v>4229</v>
      </c>
      <c r="O1072" s="31"/>
      <c r="P1072" s="32"/>
      <c r="Q1072" s="32"/>
      <c r="R1072" s="32"/>
      <c r="S1072" s="32"/>
      <c r="T1072" s="32"/>
      <c r="U1072" s="32"/>
      <c r="V1072" s="32"/>
      <c r="W1072" s="32"/>
      <c r="X1072" s="32"/>
      <c r="Y1072" s="32"/>
      <c r="Z1072" s="32"/>
    </row>
    <row r="1073" spans="1:49" ht="30" customHeight="1" x14ac:dyDescent="0.25">
      <c r="A1073" s="23">
        <v>8943</v>
      </c>
      <c r="B1073" s="23">
        <v>1008</v>
      </c>
      <c r="C1073" s="24" t="s">
        <v>4213</v>
      </c>
      <c r="D1073" s="1" t="s">
        <v>4214</v>
      </c>
      <c r="E1073" s="25" t="s">
        <v>4230</v>
      </c>
      <c r="F1073" s="26" t="s">
        <v>4224</v>
      </c>
      <c r="G1073" s="37" t="s">
        <v>39</v>
      </c>
      <c r="H1073" s="27" t="s">
        <v>4231</v>
      </c>
      <c r="I1073" s="306">
        <v>41.25</v>
      </c>
      <c r="J1073" s="28">
        <v>1</v>
      </c>
      <c r="K1073" s="29">
        <f t="shared" si="99"/>
        <v>41.25</v>
      </c>
      <c r="L1073" s="315">
        <f t="shared" si="98"/>
        <v>0</v>
      </c>
      <c r="M1073" s="40" t="s">
        <v>208</v>
      </c>
      <c r="N1073" s="30" t="s">
        <v>4232</v>
      </c>
      <c r="O1073" s="31"/>
      <c r="P1073" s="32"/>
      <c r="Q1073" s="32"/>
      <c r="R1073" s="32"/>
      <c r="S1073" s="32"/>
      <c r="T1073" s="32"/>
      <c r="U1073" s="32"/>
      <c r="V1073" s="32"/>
      <c r="W1073" s="32"/>
      <c r="X1073" s="32"/>
      <c r="Y1073" s="32"/>
      <c r="Z1073" s="32"/>
    </row>
    <row r="1074" spans="1:49" ht="30" customHeight="1" x14ac:dyDescent="0.25">
      <c r="A1074" s="23" t="s">
        <v>4233</v>
      </c>
      <c r="B1074" s="23">
        <v>1009</v>
      </c>
      <c r="C1074" s="24" t="s">
        <v>4213</v>
      </c>
      <c r="D1074" s="1" t="s">
        <v>4214</v>
      </c>
      <c r="E1074" s="25" t="s">
        <v>4230</v>
      </c>
      <c r="F1074" s="26" t="s">
        <v>4220</v>
      </c>
      <c r="G1074" s="37" t="s">
        <v>3125</v>
      </c>
      <c r="H1074" s="27" t="s">
        <v>4234</v>
      </c>
      <c r="I1074" s="306">
        <v>41.25</v>
      </c>
      <c r="J1074" s="28">
        <v>1</v>
      </c>
      <c r="K1074" s="29">
        <f t="shared" si="99"/>
        <v>41.25</v>
      </c>
      <c r="L1074" s="315">
        <f t="shared" si="98"/>
        <v>0</v>
      </c>
      <c r="M1074" s="40" t="s">
        <v>208</v>
      </c>
      <c r="N1074" s="30" t="s">
        <v>4235</v>
      </c>
      <c r="O1074" s="31"/>
      <c r="P1074" s="32"/>
      <c r="Q1074" s="32"/>
      <c r="R1074" s="32"/>
      <c r="S1074" s="32"/>
      <c r="T1074" s="32"/>
      <c r="U1074" s="32"/>
      <c r="V1074" s="32"/>
      <c r="W1074" s="32"/>
      <c r="X1074" s="32"/>
      <c r="Y1074" s="32"/>
      <c r="Z1074" s="32"/>
    </row>
    <row r="1075" spans="1:49" ht="30" customHeight="1" x14ac:dyDescent="0.25">
      <c r="A1075" s="23">
        <v>8842</v>
      </c>
      <c r="B1075" s="23">
        <v>1010</v>
      </c>
      <c r="C1075" s="24" t="s">
        <v>4236</v>
      </c>
      <c r="D1075" s="1" t="s">
        <v>4237</v>
      </c>
      <c r="E1075" s="25" t="s">
        <v>4238</v>
      </c>
      <c r="F1075" s="26" t="s">
        <v>4239</v>
      </c>
      <c r="G1075" s="37" t="s">
        <v>39</v>
      </c>
      <c r="H1075" s="27" t="s">
        <v>4240</v>
      </c>
      <c r="I1075" s="306">
        <v>8.9</v>
      </c>
      <c r="J1075" s="28">
        <v>1</v>
      </c>
      <c r="K1075" s="29">
        <f t="shared" si="99"/>
        <v>8.9</v>
      </c>
      <c r="L1075" s="315">
        <f t="shared" si="98"/>
        <v>0</v>
      </c>
      <c r="M1075" s="40" t="s">
        <v>208</v>
      </c>
      <c r="N1075" s="30" t="s">
        <v>4241</v>
      </c>
      <c r="O1075" s="31"/>
      <c r="P1075" s="32"/>
      <c r="Q1075" s="32"/>
      <c r="R1075" s="32"/>
      <c r="S1075" s="32"/>
      <c r="T1075" s="32"/>
      <c r="U1075" s="32"/>
      <c r="V1075" s="32"/>
      <c r="W1075" s="32"/>
      <c r="X1075" s="32"/>
      <c r="Y1075" s="32"/>
      <c r="Z1075" s="32"/>
    </row>
    <row r="1076" spans="1:49" ht="30" customHeight="1" x14ac:dyDescent="0.25">
      <c r="A1076" s="23">
        <v>8841</v>
      </c>
      <c r="B1076" s="23">
        <v>1011</v>
      </c>
      <c r="C1076" s="24" t="s">
        <v>4236</v>
      </c>
      <c r="D1076" s="1" t="s">
        <v>4237</v>
      </c>
      <c r="E1076" s="25" t="s">
        <v>4242</v>
      </c>
      <c r="F1076" s="26" t="s">
        <v>4239</v>
      </c>
      <c r="G1076" s="37" t="s">
        <v>39</v>
      </c>
      <c r="H1076" s="27" t="s">
        <v>4243</v>
      </c>
      <c r="I1076" s="306">
        <v>16.600000000000001</v>
      </c>
      <c r="J1076" s="28">
        <v>1</v>
      </c>
      <c r="K1076" s="29">
        <f t="shared" si="99"/>
        <v>16.600000000000001</v>
      </c>
      <c r="L1076" s="315">
        <f t="shared" si="98"/>
        <v>0</v>
      </c>
      <c r="M1076" s="40" t="s">
        <v>208</v>
      </c>
      <c r="N1076" s="30" t="s">
        <v>4244</v>
      </c>
      <c r="O1076" s="31"/>
      <c r="P1076" s="32"/>
      <c r="Q1076" s="32"/>
      <c r="R1076" s="32"/>
      <c r="S1076" s="32"/>
      <c r="T1076" s="32"/>
      <c r="U1076" s="32"/>
      <c r="V1076" s="32"/>
      <c r="W1076" s="32"/>
      <c r="X1076" s="32"/>
      <c r="Y1076" s="32"/>
      <c r="Z1076" s="32"/>
    </row>
    <row r="1077" spans="1:49" ht="30" customHeight="1" x14ac:dyDescent="0.25">
      <c r="A1077" s="34">
        <v>8843</v>
      </c>
      <c r="B1077" s="23">
        <v>1012</v>
      </c>
      <c r="C1077" s="24" t="s">
        <v>4236</v>
      </c>
      <c r="D1077" s="1" t="s">
        <v>4237</v>
      </c>
      <c r="E1077" s="25" t="s">
        <v>4245</v>
      </c>
      <c r="F1077" s="26" t="s">
        <v>4246</v>
      </c>
      <c r="G1077" s="37" t="s">
        <v>39</v>
      </c>
      <c r="H1077" s="27" t="s">
        <v>4247</v>
      </c>
      <c r="I1077" s="306">
        <v>32.299999999999997</v>
      </c>
      <c r="J1077" s="28">
        <v>1</v>
      </c>
      <c r="K1077" s="29">
        <f t="shared" si="99"/>
        <v>32.299999999999997</v>
      </c>
      <c r="L1077" s="315">
        <f t="shared" si="98"/>
        <v>0</v>
      </c>
      <c r="M1077" s="40" t="s">
        <v>208</v>
      </c>
      <c r="N1077" s="30" t="s">
        <v>4248</v>
      </c>
      <c r="O1077" s="20"/>
      <c r="P1077" s="21"/>
      <c r="Q1077" s="21"/>
      <c r="R1077" s="21"/>
      <c r="S1077" s="21"/>
      <c r="T1077" s="21"/>
      <c r="U1077" s="21"/>
      <c r="V1077" s="21"/>
      <c r="W1077" s="21"/>
      <c r="X1077" s="21"/>
      <c r="Y1077" s="21"/>
      <c r="Z1077" s="21"/>
    </row>
    <row r="1078" spans="1:49" ht="30" customHeight="1" x14ac:dyDescent="0.25">
      <c r="A1078" s="23" t="s">
        <v>4249</v>
      </c>
      <c r="B1078" s="23">
        <v>1013</v>
      </c>
      <c r="C1078" s="24" t="s">
        <v>4250</v>
      </c>
      <c r="D1078" s="1" t="s">
        <v>4251</v>
      </c>
      <c r="E1078" s="25" t="s">
        <v>593</v>
      </c>
      <c r="F1078" s="26" t="s">
        <v>4252</v>
      </c>
      <c r="G1078" s="37" t="s">
        <v>23</v>
      </c>
      <c r="H1078" s="37" t="s">
        <v>4253</v>
      </c>
      <c r="I1078" s="305">
        <v>31.43</v>
      </c>
      <c r="J1078" s="28">
        <v>1</v>
      </c>
      <c r="K1078" s="29">
        <f t="shared" si="99"/>
        <v>31.43</v>
      </c>
      <c r="L1078" s="315">
        <f t="shared" si="98"/>
        <v>0</v>
      </c>
      <c r="M1078" s="40" t="s">
        <v>208</v>
      </c>
      <c r="N1078" s="30" t="s">
        <v>4254</v>
      </c>
      <c r="O1078" s="31"/>
      <c r="P1078" s="32"/>
      <c r="Q1078" s="32"/>
      <c r="R1078" s="32"/>
      <c r="S1078" s="32"/>
      <c r="T1078" s="32"/>
      <c r="U1078" s="32"/>
      <c r="V1078" s="32"/>
      <c r="W1078" s="32"/>
      <c r="X1078" s="32"/>
      <c r="Y1078" s="32"/>
      <c r="Z1078" s="32"/>
    </row>
    <row r="1079" spans="1:49" ht="30" customHeight="1" x14ac:dyDescent="0.25">
      <c r="A1079" s="90" t="s">
        <v>4255</v>
      </c>
      <c r="B1079" s="23">
        <v>1014</v>
      </c>
      <c r="C1079" s="35" t="s">
        <v>4250</v>
      </c>
      <c r="D1079" s="1" t="s">
        <v>4251</v>
      </c>
      <c r="E1079" s="40" t="s">
        <v>593</v>
      </c>
      <c r="F1079" s="4" t="s">
        <v>4256</v>
      </c>
      <c r="G1079" s="27" t="s">
        <v>3259</v>
      </c>
      <c r="H1079" s="27" t="s">
        <v>4257</v>
      </c>
      <c r="I1079" s="305">
        <v>31.43</v>
      </c>
      <c r="J1079" s="28">
        <v>1</v>
      </c>
      <c r="K1079" s="29">
        <f t="shared" si="99"/>
        <v>31.43</v>
      </c>
      <c r="L1079" s="315">
        <f t="shared" si="98"/>
        <v>0</v>
      </c>
      <c r="M1079" s="40" t="s">
        <v>208</v>
      </c>
      <c r="N1079" s="30" t="s">
        <v>4258</v>
      </c>
      <c r="O1079" s="50"/>
      <c r="P1079" s="50"/>
      <c r="Q1079" s="50"/>
      <c r="R1079" s="50"/>
      <c r="S1079" s="50"/>
      <c r="T1079" s="50"/>
      <c r="U1079" s="50"/>
      <c r="V1079" s="50"/>
      <c r="W1079" s="50"/>
      <c r="X1079" s="50"/>
      <c r="Y1079" s="50"/>
      <c r="Z1079" s="50"/>
      <c r="AA1079" s="50"/>
      <c r="AB1079" s="50"/>
      <c r="AC1079" s="50"/>
      <c r="AD1079" s="50"/>
      <c r="AE1079" s="50"/>
      <c r="AF1079" s="50"/>
      <c r="AG1079" s="50"/>
      <c r="AH1079" s="50"/>
      <c r="AI1079" s="50"/>
      <c r="AJ1079" s="50"/>
      <c r="AK1079" s="50"/>
      <c r="AL1079" s="50"/>
      <c r="AM1079" s="50"/>
      <c r="AN1079" s="50"/>
    </row>
    <row r="1080" spans="1:49" ht="30" customHeight="1" x14ac:dyDescent="0.25">
      <c r="A1080" s="23" t="s">
        <v>4259</v>
      </c>
      <c r="B1080" s="23">
        <v>1015</v>
      </c>
      <c r="C1080" s="35" t="s">
        <v>4250</v>
      </c>
      <c r="D1080" s="1" t="s">
        <v>4251</v>
      </c>
      <c r="E1080" s="25" t="s">
        <v>4260</v>
      </c>
      <c r="F1080" s="26" t="s">
        <v>4261</v>
      </c>
      <c r="G1080" s="37" t="s">
        <v>47</v>
      </c>
      <c r="H1080" s="27" t="s">
        <v>4262</v>
      </c>
      <c r="I1080" s="305">
        <v>29.33</v>
      </c>
      <c r="J1080" s="28">
        <v>1</v>
      </c>
      <c r="K1080" s="29">
        <f t="shared" si="99"/>
        <v>29.33</v>
      </c>
      <c r="L1080" s="315">
        <f t="shared" si="98"/>
        <v>0</v>
      </c>
      <c r="M1080" s="40" t="s">
        <v>208</v>
      </c>
      <c r="N1080" s="30" t="s">
        <v>4263</v>
      </c>
      <c r="O1080" s="31"/>
      <c r="P1080" s="32"/>
      <c r="Q1080" s="32"/>
      <c r="R1080" s="32"/>
      <c r="S1080" s="32"/>
      <c r="T1080" s="32"/>
      <c r="U1080" s="32"/>
      <c r="V1080" s="32"/>
      <c r="W1080" s="32"/>
      <c r="X1080" s="32"/>
      <c r="Y1080" s="32"/>
      <c r="Z1080" s="32"/>
    </row>
    <row r="1081" spans="1:49" ht="30" customHeight="1" x14ac:dyDescent="0.25">
      <c r="A1081" s="8"/>
      <c r="B1081" s="9"/>
      <c r="C1081" s="10" t="s">
        <v>4264</v>
      </c>
      <c r="D1081" s="8" t="s">
        <v>4265</v>
      </c>
      <c r="E1081" s="12"/>
      <c r="F1081" s="13"/>
      <c r="G1081" s="14"/>
      <c r="H1081" s="15"/>
      <c r="I1081" s="16"/>
      <c r="J1081" s="12"/>
      <c r="K1081" s="16"/>
      <c r="L1081" s="12"/>
      <c r="M1081" s="12"/>
      <c r="N1081" s="19"/>
      <c r="O1081" s="20"/>
      <c r="P1081" s="21"/>
      <c r="Q1081" s="21"/>
      <c r="R1081" s="21"/>
      <c r="S1081" s="21"/>
      <c r="T1081" s="21"/>
      <c r="U1081" s="21"/>
      <c r="V1081" s="21"/>
      <c r="W1081" s="21"/>
      <c r="X1081" s="21"/>
      <c r="Y1081" s="21"/>
      <c r="Z1081" s="21"/>
      <c r="AA1081" s="22"/>
      <c r="AB1081" s="22"/>
      <c r="AC1081" s="22"/>
      <c r="AD1081" s="22"/>
      <c r="AE1081" s="22"/>
      <c r="AF1081" s="22"/>
      <c r="AG1081" s="22"/>
      <c r="AH1081" s="22"/>
      <c r="AI1081" s="22"/>
      <c r="AJ1081" s="22"/>
      <c r="AK1081" s="22"/>
      <c r="AL1081" s="22"/>
      <c r="AM1081" s="22"/>
      <c r="AN1081" s="22"/>
      <c r="AO1081" s="22"/>
      <c r="AP1081" s="22"/>
      <c r="AQ1081" s="22"/>
      <c r="AR1081" s="22"/>
      <c r="AS1081" s="22"/>
      <c r="AT1081" s="22"/>
      <c r="AU1081" s="22"/>
      <c r="AV1081" s="22"/>
      <c r="AW1081" s="22"/>
    </row>
    <row r="1082" spans="1:49" ht="30" customHeight="1" x14ac:dyDescent="0.25">
      <c r="A1082" s="8"/>
      <c r="B1082" s="9"/>
      <c r="C1082" s="10" t="s">
        <v>4266</v>
      </c>
      <c r="D1082" s="8" t="s">
        <v>4267</v>
      </c>
      <c r="E1082" s="12"/>
      <c r="F1082" s="13"/>
      <c r="G1082" s="14"/>
      <c r="H1082" s="15"/>
      <c r="I1082" s="16"/>
      <c r="J1082" s="12"/>
      <c r="K1082" s="16"/>
      <c r="L1082" s="12"/>
      <c r="M1082" s="12"/>
      <c r="N1082" s="19"/>
      <c r="O1082" s="20"/>
      <c r="P1082" s="21"/>
      <c r="Q1082" s="21"/>
      <c r="R1082" s="21"/>
      <c r="S1082" s="21"/>
      <c r="T1082" s="21"/>
      <c r="U1082" s="21"/>
      <c r="V1082" s="21"/>
      <c r="W1082" s="21"/>
      <c r="X1082" s="21"/>
      <c r="Y1082" s="21"/>
      <c r="Z1082" s="21"/>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row>
    <row r="1083" spans="1:49" ht="30" customHeight="1" x14ac:dyDescent="0.25">
      <c r="A1083" s="23">
        <v>2806</v>
      </c>
      <c r="B1083" s="23">
        <v>1016</v>
      </c>
      <c r="C1083" s="24" t="s">
        <v>4268</v>
      </c>
      <c r="D1083" s="1" t="s">
        <v>4269</v>
      </c>
      <c r="E1083" s="25" t="s">
        <v>4270</v>
      </c>
      <c r="F1083" s="26" t="s">
        <v>4271</v>
      </c>
      <c r="G1083" s="37" t="s">
        <v>414</v>
      </c>
      <c r="H1083" s="27" t="s">
        <v>4272</v>
      </c>
      <c r="I1083" s="306">
        <v>3.44</v>
      </c>
      <c r="J1083" s="28">
        <v>1</v>
      </c>
      <c r="K1083" s="29">
        <f t="shared" ref="K1083:K1145" si="100">I1083*J1083</f>
        <v>3.44</v>
      </c>
      <c r="L1083" s="315">
        <f t="shared" ref="L1083:L1145" si="101">I1083-K1083</f>
        <v>0</v>
      </c>
      <c r="M1083" s="40" t="s">
        <v>208</v>
      </c>
      <c r="N1083" s="30" t="s">
        <v>4273</v>
      </c>
      <c r="O1083" s="31"/>
      <c r="P1083" s="32"/>
      <c r="Q1083" s="32"/>
      <c r="R1083" s="32"/>
      <c r="S1083" s="32"/>
      <c r="T1083" s="32"/>
      <c r="U1083" s="32"/>
      <c r="V1083" s="32"/>
      <c r="W1083" s="32"/>
      <c r="X1083" s="32"/>
      <c r="Y1083" s="32"/>
      <c r="Z1083" s="32"/>
    </row>
    <row r="1084" spans="1:49" ht="30" customHeight="1" x14ac:dyDescent="0.25">
      <c r="A1084" s="23">
        <v>2807</v>
      </c>
      <c r="B1084" s="23">
        <v>1017</v>
      </c>
      <c r="C1084" s="24" t="s">
        <v>4268</v>
      </c>
      <c r="D1084" s="1" t="s">
        <v>4269</v>
      </c>
      <c r="E1084" s="25" t="s">
        <v>4274</v>
      </c>
      <c r="F1084" s="94" t="s">
        <v>4271</v>
      </c>
      <c r="G1084" s="37" t="s">
        <v>414</v>
      </c>
      <c r="H1084" s="27" t="s">
        <v>4275</v>
      </c>
      <c r="I1084" s="306">
        <v>7.4</v>
      </c>
      <c r="J1084" s="28">
        <v>1</v>
      </c>
      <c r="K1084" s="29">
        <f t="shared" si="100"/>
        <v>7.4</v>
      </c>
      <c r="L1084" s="315">
        <f t="shared" si="101"/>
        <v>0</v>
      </c>
      <c r="M1084" s="40" t="s">
        <v>208</v>
      </c>
      <c r="N1084" s="30" t="s">
        <v>4276</v>
      </c>
      <c r="O1084" s="31"/>
      <c r="P1084" s="32"/>
      <c r="Q1084" s="32"/>
      <c r="R1084" s="32"/>
      <c r="S1084" s="32"/>
      <c r="T1084" s="32"/>
      <c r="U1084" s="32"/>
      <c r="V1084" s="32"/>
      <c r="W1084" s="32"/>
      <c r="X1084" s="32"/>
      <c r="Y1084" s="32"/>
      <c r="Z1084" s="32"/>
    </row>
    <row r="1085" spans="1:49" ht="30" customHeight="1" x14ac:dyDescent="0.25">
      <c r="A1085" s="23">
        <v>8184</v>
      </c>
      <c r="B1085" s="23">
        <v>1018</v>
      </c>
      <c r="C1085" s="35" t="s">
        <v>4277</v>
      </c>
      <c r="D1085" s="1" t="s">
        <v>4278</v>
      </c>
      <c r="E1085" s="25" t="s">
        <v>4279</v>
      </c>
      <c r="F1085" s="26" t="s">
        <v>4280</v>
      </c>
      <c r="G1085" s="37" t="s">
        <v>47</v>
      </c>
      <c r="H1085" s="27" t="s">
        <v>4281</v>
      </c>
      <c r="I1085" s="305">
        <v>6.85</v>
      </c>
      <c r="J1085" s="28">
        <v>1</v>
      </c>
      <c r="K1085" s="29">
        <f t="shared" si="100"/>
        <v>6.85</v>
      </c>
      <c r="L1085" s="315">
        <f t="shared" si="101"/>
        <v>0</v>
      </c>
      <c r="M1085" s="40" t="s">
        <v>208</v>
      </c>
      <c r="N1085" s="30" t="s">
        <v>4282</v>
      </c>
      <c r="O1085" s="31"/>
      <c r="P1085" s="32"/>
      <c r="Q1085" s="32"/>
      <c r="R1085" s="32"/>
      <c r="S1085" s="32"/>
      <c r="T1085" s="32"/>
      <c r="U1085" s="32"/>
      <c r="V1085" s="32"/>
      <c r="W1085" s="32"/>
      <c r="X1085" s="32"/>
      <c r="Y1085" s="32"/>
      <c r="Z1085" s="32"/>
    </row>
    <row r="1086" spans="1:49" ht="30" customHeight="1" x14ac:dyDescent="0.25">
      <c r="A1086" s="23">
        <v>5164</v>
      </c>
      <c r="B1086" s="23">
        <v>1019</v>
      </c>
      <c r="C1086" s="35" t="s">
        <v>4277</v>
      </c>
      <c r="D1086" s="1" t="s">
        <v>4278</v>
      </c>
      <c r="E1086" s="25" t="s">
        <v>4279</v>
      </c>
      <c r="F1086" s="26" t="s">
        <v>4283</v>
      </c>
      <c r="G1086" s="37" t="s">
        <v>117</v>
      </c>
      <c r="H1086" s="27" t="s">
        <v>4284</v>
      </c>
      <c r="I1086" s="305">
        <v>6.85</v>
      </c>
      <c r="J1086" s="28">
        <v>1</v>
      </c>
      <c r="K1086" s="29">
        <f t="shared" si="100"/>
        <v>6.85</v>
      </c>
      <c r="L1086" s="315">
        <f t="shared" si="101"/>
        <v>0</v>
      </c>
      <c r="M1086" s="40" t="s">
        <v>208</v>
      </c>
      <c r="N1086" s="30" t="s">
        <v>4285</v>
      </c>
      <c r="O1086" s="31"/>
      <c r="P1086" s="32"/>
      <c r="Q1086" s="32"/>
      <c r="R1086" s="32"/>
      <c r="S1086" s="32"/>
      <c r="T1086" s="32"/>
      <c r="U1086" s="32"/>
      <c r="V1086" s="32"/>
      <c r="W1086" s="32"/>
      <c r="X1086" s="32"/>
      <c r="Y1086" s="32"/>
      <c r="Z1086" s="32"/>
    </row>
    <row r="1087" spans="1:49" ht="30" customHeight="1" x14ac:dyDescent="0.25">
      <c r="A1087" s="23">
        <v>8185</v>
      </c>
      <c r="B1087" s="23">
        <v>1020</v>
      </c>
      <c r="C1087" s="35" t="s">
        <v>4277</v>
      </c>
      <c r="D1087" s="1" t="s">
        <v>4278</v>
      </c>
      <c r="E1087" s="25" t="s">
        <v>4286</v>
      </c>
      <c r="F1087" s="26" t="s">
        <v>4280</v>
      </c>
      <c r="G1087" s="37" t="s">
        <v>47</v>
      </c>
      <c r="H1087" s="27" t="s">
        <v>4287</v>
      </c>
      <c r="I1087" s="305">
        <v>22.35</v>
      </c>
      <c r="J1087" s="28">
        <v>1</v>
      </c>
      <c r="K1087" s="29">
        <f t="shared" si="100"/>
        <v>22.35</v>
      </c>
      <c r="L1087" s="315">
        <f t="shared" si="101"/>
        <v>0</v>
      </c>
      <c r="M1087" s="40" t="s">
        <v>208</v>
      </c>
      <c r="N1087" s="30" t="s">
        <v>4288</v>
      </c>
      <c r="O1087" s="31"/>
      <c r="P1087" s="32"/>
      <c r="Q1087" s="32"/>
      <c r="R1087" s="32"/>
      <c r="S1087" s="32"/>
      <c r="T1087" s="32"/>
      <c r="U1087" s="32"/>
      <c r="V1087" s="32"/>
      <c r="W1087" s="32"/>
      <c r="X1087" s="32"/>
      <c r="Y1087" s="32"/>
      <c r="Z1087" s="32"/>
    </row>
    <row r="1088" spans="1:49" ht="30" customHeight="1" x14ac:dyDescent="0.25">
      <c r="A1088" s="23">
        <v>5165</v>
      </c>
      <c r="B1088" s="23">
        <v>1021</v>
      </c>
      <c r="C1088" s="35" t="s">
        <v>4277</v>
      </c>
      <c r="D1088" s="1" t="s">
        <v>4278</v>
      </c>
      <c r="E1088" s="25" t="s">
        <v>4286</v>
      </c>
      <c r="F1088" s="26" t="s">
        <v>4283</v>
      </c>
      <c r="G1088" s="37" t="s">
        <v>117</v>
      </c>
      <c r="H1088" s="27" t="s">
        <v>4289</v>
      </c>
      <c r="I1088" s="305">
        <v>22.35</v>
      </c>
      <c r="J1088" s="28">
        <v>1</v>
      </c>
      <c r="K1088" s="29">
        <f t="shared" si="100"/>
        <v>22.35</v>
      </c>
      <c r="L1088" s="315">
        <f t="shared" si="101"/>
        <v>0</v>
      </c>
      <c r="M1088" s="40" t="s">
        <v>208</v>
      </c>
      <c r="N1088" s="30" t="s">
        <v>4290</v>
      </c>
      <c r="O1088" s="31"/>
      <c r="P1088" s="32"/>
      <c r="Q1088" s="32"/>
      <c r="R1088" s="32"/>
      <c r="S1088" s="32"/>
      <c r="T1088" s="32"/>
      <c r="U1088" s="32"/>
      <c r="V1088" s="32"/>
      <c r="W1088" s="32"/>
      <c r="X1088" s="32"/>
      <c r="Y1088" s="32"/>
      <c r="Z1088" s="32"/>
    </row>
    <row r="1089" spans="1:49" ht="30" customHeight="1" x14ac:dyDescent="0.25">
      <c r="A1089" s="23">
        <v>3892</v>
      </c>
      <c r="B1089" s="23">
        <v>1022</v>
      </c>
      <c r="C1089" s="35" t="s">
        <v>4291</v>
      </c>
      <c r="D1089" s="1" t="s">
        <v>4292</v>
      </c>
      <c r="E1089" s="25" t="s">
        <v>4293</v>
      </c>
      <c r="F1089" s="26" t="s">
        <v>4294</v>
      </c>
      <c r="G1089" s="37" t="s">
        <v>54</v>
      </c>
      <c r="H1089" s="27" t="s">
        <v>4295</v>
      </c>
      <c r="I1089" s="305">
        <v>2.04</v>
      </c>
      <c r="J1089" s="28">
        <v>1</v>
      </c>
      <c r="K1089" s="29">
        <f t="shared" si="100"/>
        <v>2.04</v>
      </c>
      <c r="L1089" s="315">
        <f t="shared" si="101"/>
        <v>0</v>
      </c>
      <c r="M1089" s="40" t="s">
        <v>208</v>
      </c>
      <c r="N1089" s="30" t="s">
        <v>4296</v>
      </c>
      <c r="O1089" s="31"/>
      <c r="P1089" s="32"/>
      <c r="Q1089" s="32"/>
      <c r="R1089" s="32"/>
      <c r="S1089" s="32"/>
      <c r="T1089" s="32"/>
      <c r="U1089" s="32"/>
      <c r="V1089" s="32"/>
      <c r="W1089" s="32"/>
      <c r="X1089" s="32"/>
      <c r="Y1089" s="32"/>
      <c r="Z1089" s="32"/>
    </row>
    <row r="1090" spans="1:49" ht="30" customHeight="1" x14ac:dyDescent="0.25">
      <c r="A1090" s="23">
        <v>1135</v>
      </c>
      <c r="B1090" s="23">
        <v>1023</v>
      </c>
      <c r="C1090" s="35" t="s">
        <v>4291</v>
      </c>
      <c r="D1090" s="1" t="s">
        <v>4292</v>
      </c>
      <c r="E1090" s="25" t="s">
        <v>4297</v>
      </c>
      <c r="F1090" s="51" t="s">
        <v>4298</v>
      </c>
      <c r="G1090" s="25" t="s">
        <v>39</v>
      </c>
      <c r="H1090" s="27" t="s">
        <v>4299</v>
      </c>
      <c r="I1090" s="305">
        <v>17.100000000000001</v>
      </c>
      <c r="J1090" s="28">
        <v>1</v>
      </c>
      <c r="K1090" s="29">
        <f t="shared" si="100"/>
        <v>17.100000000000001</v>
      </c>
      <c r="L1090" s="315">
        <f t="shared" si="101"/>
        <v>0</v>
      </c>
      <c r="M1090" s="40" t="s">
        <v>208</v>
      </c>
      <c r="N1090" s="30" t="s">
        <v>4300</v>
      </c>
      <c r="O1090" s="31"/>
      <c r="P1090" s="32"/>
      <c r="Q1090" s="32"/>
      <c r="R1090" s="32"/>
      <c r="S1090" s="32"/>
      <c r="T1090" s="32"/>
      <c r="U1090" s="32"/>
      <c r="V1090" s="32"/>
      <c r="W1090" s="32"/>
      <c r="X1090" s="32"/>
      <c r="Y1090" s="32"/>
      <c r="Z1090" s="32"/>
    </row>
    <row r="1091" spans="1:49" ht="30" customHeight="1" x14ac:dyDescent="0.25">
      <c r="A1091" s="23" t="s">
        <v>4301</v>
      </c>
      <c r="B1091" s="23">
        <v>1024</v>
      </c>
      <c r="C1091" s="35" t="s">
        <v>4302</v>
      </c>
      <c r="D1091" s="1" t="s">
        <v>4303</v>
      </c>
      <c r="E1091" s="25" t="s">
        <v>4304</v>
      </c>
      <c r="F1091" s="51" t="s">
        <v>4305</v>
      </c>
      <c r="G1091" s="25" t="s">
        <v>39</v>
      </c>
      <c r="H1091" s="27" t="s">
        <v>4306</v>
      </c>
      <c r="I1091" s="305">
        <v>6.5</v>
      </c>
      <c r="J1091" s="28">
        <v>1</v>
      </c>
      <c r="K1091" s="29">
        <f t="shared" si="100"/>
        <v>6.5</v>
      </c>
      <c r="L1091" s="315">
        <f t="shared" si="101"/>
        <v>0</v>
      </c>
      <c r="M1091" s="40" t="s">
        <v>208</v>
      </c>
      <c r="N1091" s="30" t="s">
        <v>4307</v>
      </c>
      <c r="O1091" s="31"/>
      <c r="P1091" s="32"/>
      <c r="Q1091" s="32"/>
      <c r="R1091" s="32"/>
      <c r="S1091" s="32"/>
      <c r="T1091" s="32"/>
      <c r="U1091" s="32"/>
      <c r="V1091" s="32"/>
      <c r="W1091" s="32"/>
      <c r="X1091" s="32"/>
      <c r="Y1091" s="32"/>
      <c r="Z1091" s="32"/>
    </row>
    <row r="1092" spans="1:49" ht="30" customHeight="1" x14ac:dyDescent="0.25">
      <c r="A1092" s="23" t="s">
        <v>4308</v>
      </c>
      <c r="B1092" s="23">
        <v>1025</v>
      </c>
      <c r="C1092" s="35" t="s">
        <v>4302</v>
      </c>
      <c r="D1092" s="1" t="s">
        <v>4303</v>
      </c>
      <c r="E1092" s="25" t="s">
        <v>226</v>
      </c>
      <c r="F1092" s="51" t="s">
        <v>4305</v>
      </c>
      <c r="G1092" s="25" t="s">
        <v>39</v>
      </c>
      <c r="H1092" s="27" t="s">
        <v>4309</v>
      </c>
      <c r="I1092" s="305">
        <v>9.9</v>
      </c>
      <c r="J1092" s="28">
        <v>1</v>
      </c>
      <c r="K1092" s="29">
        <f t="shared" si="100"/>
        <v>9.9</v>
      </c>
      <c r="L1092" s="315">
        <f t="shared" si="101"/>
        <v>0</v>
      </c>
      <c r="M1092" s="40" t="s">
        <v>208</v>
      </c>
      <c r="N1092" s="30" t="s">
        <v>4310</v>
      </c>
      <c r="O1092" s="31"/>
      <c r="P1092" s="32"/>
      <c r="Q1092" s="32"/>
      <c r="R1092" s="32"/>
      <c r="S1092" s="32"/>
      <c r="T1092" s="32"/>
      <c r="U1092" s="32"/>
      <c r="V1092" s="32"/>
      <c r="W1092" s="32"/>
      <c r="X1092" s="32"/>
      <c r="Y1092" s="32"/>
      <c r="Z1092" s="32"/>
    </row>
    <row r="1093" spans="1:49" ht="30" customHeight="1" x14ac:dyDescent="0.25">
      <c r="A1093" s="23">
        <v>4515</v>
      </c>
      <c r="B1093" s="23">
        <v>1026</v>
      </c>
      <c r="C1093" s="24" t="s">
        <v>4311</v>
      </c>
      <c r="D1093" s="1" t="s">
        <v>4312</v>
      </c>
      <c r="E1093" s="25" t="s">
        <v>4313</v>
      </c>
      <c r="F1093" s="26" t="s">
        <v>4314</v>
      </c>
      <c r="G1093" s="40" t="s">
        <v>213</v>
      </c>
      <c r="H1093" s="27" t="s">
        <v>4315</v>
      </c>
      <c r="I1093" s="306">
        <v>9</v>
      </c>
      <c r="J1093" s="28">
        <v>1</v>
      </c>
      <c r="K1093" s="29">
        <f t="shared" si="100"/>
        <v>9</v>
      </c>
      <c r="L1093" s="315">
        <f t="shared" si="101"/>
        <v>0</v>
      </c>
      <c r="M1093" s="40" t="s">
        <v>208</v>
      </c>
      <c r="N1093" s="30" t="s">
        <v>4316</v>
      </c>
      <c r="O1093" s="31"/>
      <c r="P1093" s="32"/>
      <c r="Q1093" s="32"/>
      <c r="R1093" s="32"/>
      <c r="S1093" s="32"/>
      <c r="T1093" s="32"/>
      <c r="U1093" s="32"/>
      <c r="V1093" s="32"/>
      <c r="W1093" s="32"/>
      <c r="X1093" s="32"/>
      <c r="Y1093" s="32"/>
      <c r="Z1093" s="32"/>
    </row>
    <row r="1094" spans="1:49" ht="30" customHeight="1" x14ac:dyDescent="0.25">
      <c r="A1094" s="23" t="s">
        <v>4317</v>
      </c>
      <c r="B1094" s="23">
        <v>1027</v>
      </c>
      <c r="C1094" s="24" t="s">
        <v>4311</v>
      </c>
      <c r="D1094" s="1" t="s">
        <v>4312</v>
      </c>
      <c r="E1094" s="25" t="s">
        <v>4313</v>
      </c>
      <c r="F1094" s="26" t="s">
        <v>4318</v>
      </c>
      <c r="G1094" s="27" t="s">
        <v>64</v>
      </c>
      <c r="H1094" s="27" t="s">
        <v>4319</v>
      </c>
      <c r="I1094" s="306">
        <v>9</v>
      </c>
      <c r="J1094" s="28">
        <v>1</v>
      </c>
      <c r="K1094" s="29">
        <f t="shared" si="100"/>
        <v>9</v>
      </c>
      <c r="L1094" s="315">
        <f t="shared" si="101"/>
        <v>0</v>
      </c>
      <c r="M1094" s="40" t="s">
        <v>208</v>
      </c>
      <c r="N1094" s="30" t="s">
        <v>4320</v>
      </c>
      <c r="O1094" s="31"/>
      <c r="P1094" s="32"/>
      <c r="Q1094" s="32"/>
      <c r="R1094" s="32"/>
      <c r="S1094" s="32"/>
      <c r="T1094" s="32"/>
      <c r="U1094" s="32"/>
      <c r="V1094" s="32"/>
      <c r="W1094" s="32"/>
      <c r="X1094" s="32"/>
      <c r="Y1094" s="32"/>
      <c r="Z1094" s="32"/>
    </row>
    <row r="1095" spans="1:49" ht="30" customHeight="1" x14ac:dyDescent="0.25">
      <c r="A1095" s="23">
        <v>4514</v>
      </c>
      <c r="B1095" s="23">
        <v>1028</v>
      </c>
      <c r="C1095" s="24" t="s">
        <v>4311</v>
      </c>
      <c r="D1095" s="1" t="s">
        <v>4312</v>
      </c>
      <c r="E1095" s="25" t="s">
        <v>4321</v>
      </c>
      <c r="F1095" s="26" t="s">
        <v>4314</v>
      </c>
      <c r="G1095" s="40" t="s">
        <v>213</v>
      </c>
      <c r="H1095" s="27" t="s">
        <v>4322</v>
      </c>
      <c r="I1095" s="306">
        <v>28.5</v>
      </c>
      <c r="J1095" s="28">
        <v>1</v>
      </c>
      <c r="K1095" s="29">
        <f t="shared" si="100"/>
        <v>28.5</v>
      </c>
      <c r="L1095" s="315">
        <f t="shared" si="101"/>
        <v>0</v>
      </c>
      <c r="M1095" s="40" t="s">
        <v>208</v>
      </c>
      <c r="N1095" s="30" t="s">
        <v>4323</v>
      </c>
      <c r="O1095" s="31"/>
      <c r="P1095" s="32"/>
      <c r="Q1095" s="32"/>
      <c r="R1095" s="32"/>
      <c r="S1095" s="32"/>
      <c r="T1095" s="32"/>
      <c r="U1095" s="32"/>
      <c r="V1095" s="32"/>
      <c r="W1095" s="32"/>
      <c r="X1095" s="32"/>
      <c r="Y1095" s="32"/>
      <c r="Z1095" s="32"/>
    </row>
    <row r="1096" spans="1:49" ht="30" customHeight="1" x14ac:dyDescent="0.25">
      <c r="A1096" s="23" t="s">
        <v>4324</v>
      </c>
      <c r="B1096" s="23">
        <v>1029</v>
      </c>
      <c r="C1096" s="24" t="s">
        <v>4311</v>
      </c>
      <c r="D1096" s="1" t="s">
        <v>4312</v>
      </c>
      <c r="E1096" s="25" t="s">
        <v>4321</v>
      </c>
      <c r="F1096" s="26" t="s">
        <v>4318</v>
      </c>
      <c r="G1096" s="27" t="s">
        <v>64</v>
      </c>
      <c r="H1096" s="27" t="s">
        <v>4325</v>
      </c>
      <c r="I1096" s="306">
        <v>28.5</v>
      </c>
      <c r="J1096" s="28">
        <v>1</v>
      </c>
      <c r="K1096" s="29">
        <f t="shared" si="100"/>
        <v>28.5</v>
      </c>
      <c r="L1096" s="315">
        <f t="shared" si="101"/>
        <v>0</v>
      </c>
      <c r="M1096" s="40" t="s">
        <v>208</v>
      </c>
      <c r="N1096" s="30" t="s">
        <v>4326</v>
      </c>
      <c r="O1096" s="31"/>
      <c r="P1096" s="32"/>
      <c r="Q1096" s="32"/>
      <c r="R1096" s="32"/>
      <c r="S1096" s="32"/>
      <c r="T1096" s="32"/>
      <c r="U1096" s="32"/>
      <c r="V1096" s="32"/>
      <c r="W1096" s="32"/>
      <c r="X1096" s="32"/>
      <c r="Y1096" s="32"/>
      <c r="Z1096" s="32"/>
    </row>
    <row r="1097" spans="1:49" ht="30" customHeight="1" x14ac:dyDescent="0.25">
      <c r="A1097" s="90">
        <v>2974</v>
      </c>
      <c r="B1097" s="23">
        <v>1030</v>
      </c>
      <c r="C1097" s="35" t="s">
        <v>4311</v>
      </c>
      <c r="D1097" s="1" t="s">
        <v>4312</v>
      </c>
      <c r="E1097" s="40" t="s">
        <v>4321</v>
      </c>
      <c r="F1097" s="4" t="s">
        <v>4327</v>
      </c>
      <c r="G1097" s="27" t="s">
        <v>3259</v>
      </c>
      <c r="H1097" s="27" t="s">
        <v>4328</v>
      </c>
      <c r="I1097" s="305">
        <v>28.5</v>
      </c>
      <c r="J1097" s="28">
        <v>1</v>
      </c>
      <c r="K1097" s="29">
        <f t="shared" si="100"/>
        <v>28.5</v>
      </c>
      <c r="L1097" s="315">
        <f t="shared" si="101"/>
        <v>0</v>
      </c>
      <c r="M1097" s="40" t="s">
        <v>208</v>
      </c>
      <c r="N1097" s="30" t="s">
        <v>4329</v>
      </c>
      <c r="O1097" s="50"/>
      <c r="P1097" s="50"/>
      <c r="Q1097" s="50"/>
      <c r="R1097" s="50"/>
      <c r="S1097" s="50"/>
      <c r="T1097" s="50"/>
      <c r="U1097" s="50"/>
      <c r="V1097" s="50"/>
      <c r="W1097" s="50"/>
      <c r="X1097" s="50"/>
      <c r="Y1097" s="50"/>
      <c r="Z1097" s="50"/>
      <c r="AA1097" s="50"/>
      <c r="AB1097" s="50"/>
      <c r="AC1097" s="50"/>
      <c r="AD1097" s="50"/>
      <c r="AE1097" s="50"/>
      <c r="AF1097" s="50"/>
      <c r="AG1097" s="50"/>
      <c r="AH1097" s="50"/>
      <c r="AI1097" s="50"/>
      <c r="AJ1097" s="50"/>
      <c r="AK1097" s="50"/>
      <c r="AL1097" s="50"/>
      <c r="AM1097" s="50"/>
      <c r="AN1097" s="50"/>
      <c r="AO1097" s="50"/>
      <c r="AP1097" s="50"/>
      <c r="AQ1097" s="50"/>
      <c r="AR1097" s="50"/>
      <c r="AS1097" s="50"/>
      <c r="AT1097" s="50"/>
      <c r="AU1097" s="50"/>
      <c r="AV1097" s="50"/>
      <c r="AW1097" s="50"/>
    </row>
    <row r="1098" spans="1:49" ht="30" customHeight="1" x14ac:dyDescent="0.25">
      <c r="A1098" s="23">
        <v>5893</v>
      </c>
      <c r="B1098" s="23">
        <v>1031</v>
      </c>
      <c r="C1098" s="35" t="s">
        <v>4330</v>
      </c>
      <c r="D1098" s="1" t="s">
        <v>4331</v>
      </c>
      <c r="E1098" s="25" t="s">
        <v>4332</v>
      </c>
      <c r="F1098" s="51" t="s">
        <v>4333</v>
      </c>
      <c r="G1098" s="25" t="s">
        <v>39</v>
      </c>
      <c r="H1098" s="40" t="s">
        <v>4334</v>
      </c>
      <c r="I1098" s="305">
        <v>19.600000000000001</v>
      </c>
      <c r="J1098" s="28">
        <v>1</v>
      </c>
      <c r="K1098" s="29">
        <f t="shared" si="100"/>
        <v>19.600000000000001</v>
      </c>
      <c r="L1098" s="315">
        <f t="shared" si="101"/>
        <v>0</v>
      </c>
      <c r="M1098" s="40" t="s">
        <v>208</v>
      </c>
      <c r="N1098" s="30" t="s">
        <v>4335</v>
      </c>
      <c r="O1098" s="31"/>
      <c r="P1098" s="32"/>
      <c r="Q1098" s="32"/>
      <c r="R1098" s="32"/>
      <c r="S1098" s="32"/>
      <c r="T1098" s="32"/>
      <c r="U1098" s="32"/>
      <c r="V1098" s="32"/>
      <c r="W1098" s="32"/>
      <c r="X1098" s="32"/>
      <c r="Y1098" s="32"/>
      <c r="Z1098" s="32"/>
    </row>
    <row r="1099" spans="1:49" ht="30" customHeight="1" x14ac:dyDescent="0.25">
      <c r="A1099" s="23" t="s">
        <v>4336</v>
      </c>
      <c r="B1099" s="23">
        <v>1032</v>
      </c>
      <c r="C1099" s="35" t="s">
        <v>4330</v>
      </c>
      <c r="D1099" s="1" t="s">
        <v>4331</v>
      </c>
      <c r="E1099" s="25" t="s">
        <v>4332</v>
      </c>
      <c r="F1099" s="26" t="s">
        <v>4337</v>
      </c>
      <c r="G1099" s="37" t="s">
        <v>47</v>
      </c>
      <c r="H1099" s="27" t="s">
        <v>4338</v>
      </c>
      <c r="I1099" s="305">
        <v>19.600000000000001</v>
      </c>
      <c r="J1099" s="28">
        <v>1</v>
      </c>
      <c r="K1099" s="29">
        <f t="shared" si="100"/>
        <v>19.600000000000001</v>
      </c>
      <c r="L1099" s="315">
        <f t="shared" si="101"/>
        <v>0</v>
      </c>
      <c r="M1099" s="40" t="s">
        <v>208</v>
      </c>
      <c r="N1099" s="30" t="s">
        <v>4339</v>
      </c>
      <c r="O1099" s="31"/>
      <c r="P1099" s="32"/>
      <c r="Q1099" s="32"/>
      <c r="R1099" s="32"/>
      <c r="S1099" s="32"/>
      <c r="T1099" s="32"/>
      <c r="U1099" s="32"/>
      <c r="V1099" s="32"/>
      <c r="W1099" s="32"/>
      <c r="X1099" s="32"/>
      <c r="Y1099" s="32"/>
      <c r="Z1099" s="32"/>
    </row>
    <row r="1100" spans="1:49" ht="30" customHeight="1" x14ac:dyDescent="0.25">
      <c r="A1100" s="23">
        <v>9239</v>
      </c>
      <c r="B1100" s="23">
        <v>1033</v>
      </c>
      <c r="C1100" s="35" t="s">
        <v>4330</v>
      </c>
      <c r="D1100" s="1" t="s">
        <v>4331</v>
      </c>
      <c r="E1100" s="25" t="s">
        <v>4340</v>
      </c>
      <c r="F1100" s="26" t="s">
        <v>4341</v>
      </c>
      <c r="G1100" s="37" t="s">
        <v>23</v>
      </c>
      <c r="H1100" s="27" t="s">
        <v>4342</v>
      </c>
      <c r="I1100" s="305">
        <v>19.600000000000001</v>
      </c>
      <c r="J1100" s="28">
        <v>1</v>
      </c>
      <c r="K1100" s="29">
        <f t="shared" si="100"/>
        <v>19.600000000000001</v>
      </c>
      <c r="L1100" s="315">
        <f t="shared" si="101"/>
        <v>0</v>
      </c>
      <c r="M1100" s="40" t="s">
        <v>208</v>
      </c>
      <c r="N1100" s="30" t="s">
        <v>4343</v>
      </c>
      <c r="O1100" s="31"/>
      <c r="P1100" s="32"/>
      <c r="Q1100" s="32"/>
      <c r="R1100" s="32"/>
      <c r="S1100" s="32"/>
      <c r="T1100" s="32"/>
      <c r="U1100" s="32"/>
      <c r="V1100" s="32"/>
      <c r="W1100" s="32"/>
      <c r="X1100" s="32"/>
      <c r="Y1100" s="32"/>
      <c r="Z1100" s="32"/>
    </row>
    <row r="1101" spans="1:49" ht="30" customHeight="1" x14ac:dyDescent="0.25">
      <c r="A1101" s="23">
        <v>8153</v>
      </c>
      <c r="B1101" s="23">
        <v>1034</v>
      </c>
      <c r="C1101" s="35" t="s">
        <v>4330</v>
      </c>
      <c r="D1101" s="1" t="s">
        <v>4331</v>
      </c>
      <c r="E1101" s="25" t="s">
        <v>4332</v>
      </c>
      <c r="F1101" s="26" t="s">
        <v>4344</v>
      </c>
      <c r="G1101" s="37" t="s">
        <v>117</v>
      </c>
      <c r="H1101" s="27" t="s">
        <v>4345</v>
      </c>
      <c r="I1101" s="305">
        <v>19.600000000000001</v>
      </c>
      <c r="J1101" s="28">
        <v>1</v>
      </c>
      <c r="K1101" s="29">
        <f t="shared" si="100"/>
        <v>19.600000000000001</v>
      </c>
      <c r="L1101" s="315">
        <f t="shared" si="101"/>
        <v>0</v>
      </c>
      <c r="M1101" s="40" t="s">
        <v>208</v>
      </c>
      <c r="N1101" s="30" t="s">
        <v>4346</v>
      </c>
      <c r="O1101" s="31"/>
      <c r="P1101" s="32"/>
      <c r="Q1101" s="32"/>
      <c r="R1101" s="32"/>
      <c r="S1101" s="32"/>
      <c r="T1101" s="32"/>
      <c r="U1101" s="32"/>
      <c r="V1101" s="32"/>
      <c r="W1101" s="32"/>
      <c r="X1101" s="32"/>
      <c r="Y1101" s="32"/>
      <c r="Z1101" s="32"/>
    </row>
    <row r="1102" spans="1:49" ht="30" customHeight="1" x14ac:dyDescent="0.25">
      <c r="A1102" s="23">
        <v>8674</v>
      </c>
      <c r="B1102" s="23">
        <v>1035</v>
      </c>
      <c r="C1102" s="35" t="s">
        <v>4330</v>
      </c>
      <c r="D1102" s="1" t="s">
        <v>4331</v>
      </c>
      <c r="E1102" s="25" t="s">
        <v>1530</v>
      </c>
      <c r="F1102" s="26" t="s">
        <v>4347</v>
      </c>
      <c r="G1102" s="37" t="s">
        <v>54</v>
      </c>
      <c r="H1102" s="27" t="s">
        <v>4348</v>
      </c>
      <c r="I1102" s="305">
        <v>21.9</v>
      </c>
      <c r="J1102" s="28">
        <v>1</v>
      </c>
      <c r="K1102" s="29">
        <f t="shared" si="100"/>
        <v>21.9</v>
      </c>
      <c r="L1102" s="315">
        <f t="shared" si="101"/>
        <v>0</v>
      </c>
      <c r="M1102" s="40" t="s">
        <v>208</v>
      </c>
      <c r="N1102" s="30" t="s">
        <v>4349</v>
      </c>
      <c r="O1102" s="31"/>
      <c r="P1102" s="32"/>
      <c r="Q1102" s="32"/>
      <c r="R1102" s="32"/>
      <c r="S1102" s="32"/>
      <c r="T1102" s="32"/>
      <c r="U1102" s="32"/>
      <c r="V1102" s="32"/>
      <c r="W1102" s="32"/>
      <c r="X1102" s="32"/>
      <c r="Y1102" s="32"/>
      <c r="Z1102" s="32"/>
    </row>
    <row r="1103" spans="1:49" ht="30" customHeight="1" x14ac:dyDescent="0.25">
      <c r="A1103" s="23" t="s">
        <v>4350</v>
      </c>
      <c r="B1103" s="23">
        <v>1036</v>
      </c>
      <c r="C1103" s="35" t="s">
        <v>4330</v>
      </c>
      <c r="D1103" s="1" t="s">
        <v>4331</v>
      </c>
      <c r="E1103" s="25" t="s">
        <v>4351</v>
      </c>
      <c r="F1103" s="26" t="s">
        <v>4337</v>
      </c>
      <c r="G1103" s="37" t="s">
        <v>47</v>
      </c>
      <c r="H1103" s="27" t="s">
        <v>4352</v>
      </c>
      <c r="I1103" s="305">
        <v>34.159999999999997</v>
      </c>
      <c r="J1103" s="28">
        <v>1</v>
      </c>
      <c r="K1103" s="29">
        <f t="shared" si="100"/>
        <v>34.159999999999997</v>
      </c>
      <c r="L1103" s="315">
        <f t="shared" si="101"/>
        <v>0</v>
      </c>
      <c r="M1103" s="40" t="s">
        <v>208</v>
      </c>
      <c r="N1103" s="30" t="s">
        <v>4353</v>
      </c>
      <c r="O1103" s="31"/>
      <c r="P1103" s="32"/>
      <c r="Q1103" s="32"/>
      <c r="R1103" s="32"/>
      <c r="S1103" s="32"/>
      <c r="T1103" s="32"/>
      <c r="U1103" s="32"/>
      <c r="V1103" s="32"/>
      <c r="W1103" s="32"/>
      <c r="X1103" s="32"/>
      <c r="Y1103" s="32"/>
      <c r="Z1103" s="32"/>
    </row>
    <row r="1104" spans="1:49" ht="30" customHeight="1" x14ac:dyDescent="0.25">
      <c r="A1104" s="23">
        <v>9240</v>
      </c>
      <c r="B1104" s="23">
        <v>1037</v>
      </c>
      <c r="C1104" s="35" t="s">
        <v>4330</v>
      </c>
      <c r="D1104" s="1" t="s">
        <v>4331</v>
      </c>
      <c r="E1104" s="25" t="s">
        <v>2763</v>
      </c>
      <c r="F1104" s="26" t="s">
        <v>4341</v>
      </c>
      <c r="G1104" s="37" t="s">
        <v>23</v>
      </c>
      <c r="H1104" s="27" t="s">
        <v>4354</v>
      </c>
      <c r="I1104" s="305">
        <v>34.159999999999997</v>
      </c>
      <c r="J1104" s="28">
        <v>1</v>
      </c>
      <c r="K1104" s="29">
        <f t="shared" si="100"/>
        <v>34.159999999999997</v>
      </c>
      <c r="L1104" s="315">
        <f t="shared" si="101"/>
        <v>0</v>
      </c>
      <c r="M1104" s="40" t="s">
        <v>208</v>
      </c>
      <c r="N1104" s="30" t="s">
        <v>4355</v>
      </c>
      <c r="O1104" s="31"/>
      <c r="P1104" s="32"/>
      <c r="Q1104" s="32"/>
      <c r="R1104" s="32"/>
      <c r="S1104" s="32"/>
      <c r="T1104" s="32"/>
      <c r="U1104" s="32"/>
      <c r="V1104" s="32"/>
      <c r="W1104" s="32"/>
      <c r="X1104" s="32"/>
      <c r="Y1104" s="32"/>
      <c r="Z1104" s="32"/>
    </row>
    <row r="1105" spans="1:26" ht="30" customHeight="1" x14ac:dyDescent="0.25">
      <c r="A1105" s="23">
        <v>5895</v>
      </c>
      <c r="B1105" s="23">
        <v>1038</v>
      </c>
      <c r="C1105" s="35" t="s">
        <v>4330</v>
      </c>
      <c r="D1105" s="1" t="s">
        <v>4331</v>
      </c>
      <c r="E1105" s="25" t="s">
        <v>4351</v>
      </c>
      <c r="F1105" s="51" t="s">
        <v>4333</v>
      </c>
      <c r="G1105" s="25" t="s">
        <v>39</v>
      </c>
      <c r="H1105" s="40" t="s">
        <v>4356</v>
      </c>
      <c r="I1105" s="305">
        <v>34.159999999999997</v>
      </c>
      <c r="J1105" s="28">
        <v>1</v>
      </c>
      <c r="K1105" s="29">
        <f t="shared" si="100"/>
        <v>34.159999999999997</v>
      </c>
      <c r="L1105" s="315">
        <f t="shared" si="101"/>
        <v>0</v>
      </c>
      <c r="M1105" s="40" t="s">
        <v>208</v>
      </c>
      <c r="N1105" s="30" t="s">
        <v>4357</v>
      </c>
      <c r="O1105" s="31"/>
      <c r="P1105" s="32"/>
      <c r="Q1105" s="32"/>
      <c r="R1105" s="32"/>
      <c r="S1105" s="32"/>
      <c r="T1105" s="32"/>
      <c r="U1105" s="32"/>
      <c r="V1105" s="32"/>
      <c r="W1105" s="32"/>
      <c r="X1105" s="32"/>
      <c r="Y1105" s="32"/>
      <c r="Z1105" s="32"/>
    </row>
    <row r="1106" spans="1:26" ht="30" customHeight="1" x14ac:dyDescent="0.25">
      <c r="A1106" s="23">
        <v>8154</v>
      </c>
      <c r="B1106" s="23">
        <v>1039</v>
      </c>
      <c r="C1106" s="35" t="s">
        <v>4330</v>
      </c>
      <c r="D1106" s="1" t="s">
        <v>4331</v>
      </c>
      <c r="E1106" s="25" t="s">
        <v>4351</v>
      </c>
      <c r="F1106" s="26" t="s">
        <v>4344</v>
      </c>
      <c r="G1106" s="37" t="s">
        <v>117</v>
      </c>
      <c r="H1106" s="27" t="s">
        <v>4358</v>
      </c>
      <c r="I1106" s="305">
        <v>34.159999999999997</v>
      </c>
      <c r="J1106" s="28">
        <v>1</v>
      </c>
      <c r="K1106" s="29">
        <f t="shared" si="100"/>
        <v>34.159999999999997</v>
      </c>
      <c r="L1106" s="315">
        <f t="shared" si="101"/>
        <v>0</v>
      </c>
      <c r="M1106" s="40" t="s">
        <v>208</v>
      </c>
      <c r="N1106" s="30" t="s">
        <v>4359</v>
      </c>
      <c r="O1106" s="31"/>
      <c r="P1106" s="32"/>
      <c r="Q1106" s="32"/>
      <c r="R1106" s="32"/>
      <c r="S1106" s="32"/>
      <c r="T1106" s="32"/>
      <c r="U1106" s="32"/>
      <c r="V1106" s="32"/>
      <c r="W1106" s="32"/>
      <c r="X1106" s="32"/>
      <c r="Y1106" s="32"/>
      <c r="Z1106" s="32"/>
    </row>
    <row r="1107" spans="1:26" ht="30" customHeight="1" x14ac:dyDescent="0.25">
      <c r="A1107" s="23">
        <v>8675</v>
      </c>
      <c r="B1107" s="23">
        <v>1040</v>
      </c>
      <c r="C1107" s="35" t="s">
        <v>4330</v>
      </c>
      <c r="D1107" s="1" t="s">
        <v>4331</v>
      </c>
      <c r="E1107" s="25" t="s">
        <v>2692</v>
      </c>
      <c r="F1107" s="26" t="s">
        <v>4347</v>
      </c>
      <c r="G1107" s="37" t="s">
        <v>54</v>
      </c>
      <c r="H1107" s="27" t="s">
        <v>4360</v>
      </c>
      <c r="I1107" s="305">
        <v>39.299999999999997</v>
      </c>
      <c r="J1107" s="28">
        <v>1</v>
      </c>
      <c r="K1107" s="29">
        <f t="shared" si="100"/>
        <v>39.299999999999997</v>
      </c>
      <c r="L1107" s="315">
        <f t="shared" si="101"/>
        <v>0</v>
      </c>
      <c r="M1107" s="40" t="s">
        <v>208</v>
      </c>
      <c r="N1107" s="30" t="s">
        <v>4361</v>
      </c>
      <c r="O1107" s="31"/>
      <c r="P1107" s="32"/>
      <c r="Q1107" s="32"/>
      <c r="R1107" s="32"/>
      <c r="S1107" s="32"/>
      <c r="T1107" s="32"/>
      <c r="U1107" s="32"/>
      <c r="V1107" s="32"/>
      <c r="W1107" s="32"/>
      <c r="X1107" s="32"/>
      <c r="Y1107" s="32"/>
      <c r="Z1107" s="32"/>
    </row>
    <row r="1108" spans="1:26" ht="30" customHeight="1" x14ac:dyDescent="0.25">
      <c r="A1108" s="23">
        <v>6347</v>
      </c>
      <c r="B1108" s="23">
        <v>1041</v>
      </c>
      <c r="C1108" s="24" t="s">
        <v>4362</v>
      </c>
      <c r="D1108" s="1" t="s">
        <v>4363</v>
      </c>
      <c r="E1108" s="25" t="s">
        <v>4016</v>
      </c>
      <c r="F1108" s="51" t="s">
        <v>4364</v>
      </c>
      <c r="G1108" s="25" t="s">
        <v>39</v>
      </c>
      <c r="H1108" s="27" t="s">
        <v>4365</v>
      </c>
      <c r="I1108" s="306">
        <v>13.8</v>
      </c>
      <c r="J1108" s="28">
        <v>1</v>
      </c>
      <c r="K1108" s="29">
        <f t="shared" si="100"/>
        <v>13.8</v>
      </c>
      <c r="L1108" s="315">
        <f t="shared" si="101"/>
        <v>0</v>
      </c>
      <c r="M1108" s="40" t="s">
        <v>208</v>
      </c>
      <c r="N1108" s="30" t="s">
        <v>4366</v>
      </c>
      <c r="O1108" s="31"/>
      <c r="P1108" s="32"/>
      <c r="Q1108" s="32"/>
      <c r="R1108" s="32"/>
      <c r="S1108" s="32"/>
      <c r="T1108" s="32"/>
      <c r="U1108" s="32"/>
      <c r="V1108" s="32"/>
      <c r="W1108" s="32"/>
      <c r="X1108" s="32"/>
      <c r="Y1108" s="32"/>
      <c r="Z1108" s="32"/>
    </row>
    <row r="1109" spans="1:26" ht="30" customHeight="1" x14ac:dyDescent="0.25">
      <c r="A1109" s="23" t="s">
        <v>4367</v>
      </c>
      <c r="B1109" s="23">
        <v>1042</v>
      </c>
      <c r="C1109" s="24" t="s">
        <v>4362</v>
      </c>
      <c r="D1109" s="1" t="s">
        <v>4363</v>
      </c>
      <c r="E1109" s="33" t="s">
        <v>4368</v>
      </c>
      <c r="F1109" s="26" t="s">
        <v>4369</v>
      </c>
      <c r="G1109" s="37" t="s">
        <v>29</v>
      </c>
      <c r="H1109" s="27" t="s">
        <v>4370</v>
      </c>
      <c r="I1109" s="306">
        <v>13.8</v>
      </c>
      <c r="J1109" s="28">
        <v>1</v>
      </c>
      <c r="K1109" s="29">
        <f t="shared" si="100"/>
        <v>13.8</v>
      </c>
      <c r="L1109" s="315">
        <f t="shared" si="101"/>
        <v>0</v>
      </c>
      <c r="M1109" s="40" t="s">
        <v>208</v>
      </c>
      <c r="N1109" s="30" t="s">
        <v>4371</v>
      </c>
      <c r="O1109" s="31"/>
      <c r="P1109" s="32"/>
      <c r="Q1109" s="32"/>
      <c r="R1109" s="32"/>
      <c r="S1109" s="32"/>
      <c r="T1109" s="32"/>
      <c r="U1109" s="32"/>
      <c r="V1109" s="32"/>
      <c r="W1109" s="32"/>
      <c r="X1109" s="32"/>
      <c r="Y1109" s="32"/>
      <c r="Z1109" s="32"/>
    </row>
    <row r="1110" spans="1:26" ht="30" customHeight="1" x14ac:dyDescent="0.25">
      <c r="A1110" s="23">
        <v>8951</v>
      </c>
      <c r="B1110" s="23">
        <v>1043</v>
      </c>
      <c r="C1110" s="24" t="s">
        <v>4362</v>
      </c>
      <c r="D1110" s="1" t="s">
        <v>4363</v>
      </c>
      <c r="E1110" s="25" t="s">
        <v>4016</v>
      </c>
      <c r="F1110" s="26" t="s">
        <v>4372</v>
      </c>
      <c r="G1110" s="37" t="s">
        <v>47</v>
      </c>
      <c r="H1110" s="27" t="s">
        <v>4373</v>
      </c>
      <c r="I1110" s="306">
        <v>13.8</v>
      </c>
      <c r="J1110" s="28">
        <v>1</v>
      </c>
      <c r="K1110" s="29">
        <f t="shared" si="100"/>
        <v>13.8</v>
      </c>
      <c r="L1110" s="315">
        <f t="shared" si="101"/>
        <v>0</v>
      </c>
      <c r="M1110" s="40" t="s">
        <v>208</v>
      </c>
      <c r="N1110" s="30" t="s">
        <v>4374</v>
      </c>
      <c r="O1110" s="31"/>
      <c r="P1110" s="32"/>
      <c r="Q1110" s="32"/>
      <c r="R1110" s="32"/>
      <c r="S1110" s="32"/>
      <c r="T1110" s="32"/>
      <c r="U1110" s="32"/>
      <c r="V1110" s="32"/>
      <c r="W1110" s="32"/>
      <c r="X1110" s="32"/>
      <c r="Y1110" s="32"/>
      <c r="Z1110" s="32"/>
    </row>
    <row r="1111" spans="1:26" ht="30" customHeight="1" x14ac:dyDescent="0.25">
      <c r="A1111" s="23" t="s">
        <v>4375</v>
      </c>
      <c r="B1111" s="23">
        <v>1044</v>
      </c>
      <c r="C1111" s="24" t="s">
        <v>4362</v>
      </c>
      <c r="D1111" s="1" t="s">
        <v>4363</v>
      </c>
      <c r="E1111" s="33" t="s">
        <v>4376</v>
      </c>
      <c r="F1111" s="26" t="s">
        <v>4369</v>
      </c>
      <c r="G1111" s="37" t="s">
        <v>29</v>
      </c>
      <c r="H1111" s="27" t="s">
        <v>4377</v>
      </c>
      <c r="I1111" s="306">
        <v>26.8</v>
      </c>
      <c r="J1111" s="28">
        <v>1</v>
      </c>
      <c r="K1111" s="29">
        <f t="shared" si="100"/>
        <v>26.8</v>
      </c>
      <c r="L1111" s="315">
        <f t="shared" si="101"/>
        <v>0</v>
      </c>
      <c r="M1111" s="40" t="s">
        <v>208</v>
      </c>
      <c r="N1111" s="30" t="s">
        <v>4378</v>
      </c>
      <c r="O1111" s="31"/>
      <c r="P1111" s="32"/>
      <c r="Q1111" s="32"/>
      <c r="R1111" s="32"/>
      <c r="S1111" s="32"/>
      <c r="T1111" s="32"/>
      <c r="U1111" s="32"/>
      <c r="V1111" s="32"/>
      <c r="W1111" s="32"/>
      <c r="X1111" s="32"/>
      <c r="Y1111" s="32"/>
      <c r="Z1111" s="32"/>
    </row>
    <row r="1112" spans="1:26" ht="30" customHeight="1" x14ac:dyDescent="0.25">
      <c r="A1112" s="23">
        <v>8952</v>
      </c>
      <c r="B1112" s="23">
        <v>1045</v>
      </c>
      <c r="C1112" s="24" t="s">
        <v>4362</v>
      </c>
      <c r="D1112" s="1" t="s">
        <v>4363</v>
      </c>
      <c r="E1112" s="25" t="s">
        <v>4024</v>
      </c>
      <c r="F1112" s="26" t="s">
        <v>4379</v>
      </c>
      <c r="G1112" s="37" t="s">
        <v>47</v>
      </c>
      <c r="H1112" s="27" t="s">
        <v>4380</v>
      </c>
      <c r="I1112" s="306">
        <v>26.8</v>
      </c>
      <c r="J1112" s="28">
        <v>1</v>
      </c>
      <c r="K1112" s="29">
        <f t="shared" si="100"/>
        <v>26.8</v>
      </c>
      <c r="L1112" s="315">
        <f t="shared" si="101"/>
        <v>0</v>
      </c>
      <c r="M1112" s="40" t="s">
        <v>208</v>
      </c>
      <c r="N1112" s="30" t="s">
        <v>4381</v>
      </c>
      <c r="O1112" s="31"/>
      <c r="P1112" s="32"/>
      <c r="Q1112" s="32"/>
      <c r="R1112" s="32"/>
      <c r="S1112" s="32"/>
      <c r="T1112" s="32"/>
      <c r="U1112" s="32"/>
      <c r="V1112" s="32"/>
      <c r="W1112" s="32"/>
      <c r="X1112" s="32"/>
      <c r="Y1112" s="32"/>
      <c r="Z1112" s="32"/>
    </row>
    <row r="1113" spans="1:26" ht="30" customHeight="1" x14ac:dyDescent="0.25">
      <c r="A1113" s="23">
        <v>6348</v>
      </c>
      <c r="B1113" s="23">
        <v>1046</v>
      </c>
      <c r="C1113" s="24" t="s">
        <v>4362</v>
      </c>
      <c r="D1113" s="1" t="s">
        <v>4363</v>
      </c>
      <c r="E1113" s="25" t="s">
        <v>4024</v>
      </c>
      <c r="F1113" s="51" t="s">
        <v>4382</v>
      </c>
      <c r="G1113" s="25" t="s">
        <v>39</v>
      </c>
      <c r="H1113" s="27" t="s">
        <v>4383</v>
      </c>
      <c r="I1113" s="306">
        <v>26.8</v>
      </c>
      <c r="J1113" s="28">
        <v>1</v>
      </c>
      <c r="K1113" s="29">
        <f t="shared" si="100"/>
        <v>26.8</v>
      </c>
      <c r="L1113" s="315">
        <f t="shared" si="101"/>
        <v>0</v>
      </c>
      <c r="M1113" s="40" t="s">
        <v>208</v>
      </c>
      <c r="N1113" s="30" t="s">
        <v>4384</v>
      </c>
      <c r="O1113" s="31"/>
      <c r="P1113" s="32"/>
      <c r="Q1113" s="32"/>
      <c r="R1113" s="32"/>
      <c r="S1113" s="32"/>
      <c r="T1113" s="32"/>
      <c r="U1113" s="32"/>
      <c r="V1113" s="32"/>
      <c r="W1113" s="32"/>
      <c r="X1113" s="32"/>
      <c r="Y1113" s="32"/>
      <c r="Z1113" s="32"/>
    </row>
    <row r="1114" spans="1:26" ht="30" customHeight="1" x14ac:dyDescent="0.25">
      <c r="A1114" s="23">
        <v>8953</v>
      </c>
      <c r="B1114" s="23">
        <v>1047</v>
      </c>
      <c r="C1114" s="24" t="s">
        <v>4362</v>
      </c>
      <c r="D1114" s="1" t="s">
        <v>4363</v>
      </c>
      <c r="E1114" s="25" t="s">
        <v>4385</v>
      </c>
      <c r="F1114" s="26" t="s">
        <v>4379</v>
      </c>
      <c r="G1114" s="37" t="s">
        <v>47</v>
      </c>
      <c r="H1114" s="27" t="s">
        <v>4386</v>
      </c>
      <c r="I1114" s="306">
        <v>43.2</v>
      </c>
      <c r="J1114" s="28">
        <v>1</v>
      </c>
      <c r="K1114" s="29">
        <f t="shared" si="100"/>
        <v>43.2</v>
      </c>
      <c r="L1114" s="315">
        <f t="shared" si="101"/>
        <v>0</v>
      </c>
      <c r="M1114" s="40" t="s">
        <v>208</v>
      </c>
      <c r="N1114" s="30" t="s">
        <v>4387</v>
      </c>
      <c r="O1114" s="31"/>
      <c r="P1114" s="32"/>
      <c r="Q1114" s="32"/>
      <c r="R1114" s="32"/>
      <c r="S1114" s="32"/>
      <c r="T1114" s="32"/>
      <c r="U1114" s="32"/>
      <c r="V1114" s="32"/>
      <c r="W1114" s="32"/>
      <c r="X1114" s="32"/>
      <c r="Y1114" s="32"/>
      <c r="Z1114" s="32"/>
    </row>
    <row r="1115" spans="1:26" ht="30" customHeight="1" x14ac:dyDescent="0.25">
      <c r="A1115" s="23" t="s">
        <v>4388</v>
      </c>
      <c r="B1115" s="23">
        <v>1048</v>
      </c>
      <c r="C1115" s="24" t="s">
        <v>4362</v>
      </c>
      <c r="D1115" s="1" t="s">
        <v>4363</v>
      </c>
      <c r="E1115" s="33" t="s">
        <v>4389</v>
      </c>
      <c r="F1115" s="26" t="s">
        <v>4369</v>
      </c>
      <c r="G1115" s="37" t="s">
        <v>29</v>
      </c>
      <c r="H1115" s="27" t="s">
        <v>4390</v>
      </c>
      <c r="I1115" s="306">
        <v>43.2</v>
      </c>
      <c r="J1115" s="28">
        <v>1</v>
      </c>
      <c r="K1115" s="29">
        <f t="shared" si="100"/>
        <v>43.2</v>
      </c>
      <c r="L1115" s="315">
        <f t="shared" si="101"/>
        <v>0</v>
      </c>
      <c r="M1115" s="40" t="s">
        <v>208</v>
      </c>
      <c r="N1115" s="30" t="s">
        <v>4391</v>
      </c>
      <c r="O1115" s="31"/>
      <c r="P1115" s="32"/>
      <c r="Q1115" s="32"/>
      <c r="R1115" s="32"/>
      <c r="S1115" s="32"/>
      <c r="T1115" s="32"/>
      <c r="U1115" s="32"/>
      <c r="V1115" s="32"/>
      <c r="W1115" s="32"/>
      <c r="X1115" s="32"/>
      <c r="Y1115" s="32"/>
      <c r="Z1115" s="32"/>
    </row>
    <row r="1116" spans="1:26" ht="30" customHeight="1" x14ac:dyDescent="0.25">
      <c r="A1116" s="23">
        <v>6350</v>
      </c>
      <c r="B1116" s="23">
        <v>1049</v>
      </c>
      <c r="C1116" s="24" t="s">
        <v>4362</v>
      </c>
      <c r="D1116" s="1" t="s">
        <v>4363</v>
      </c>
      <c r="E1116" s="25" t="s">
        <v>4385</v>
      </c>
      <c r="F1116" s="51" t="s">
        <v>4382</v>
      </c>
      <c r="G1116" s="25" t="s">
        <v>39</v>
      </c>
      <c r="H1116" s="27" t="s">
        <v>4392</v>
      </c>
      <c r="I1116" s="306">
        <v>43.2</v>
      </c>
      <c r="J1116" s="28">
        <v>1</v>
      </c>
      <c r="K1116" s="29">
        <f t="shared" si="100"/>
        <v>43.2</v>
      </c>
      <c r="L1116" s="315">
        <f t="shared" si="101"/>
        <v>0</v>
      </c>
      <c r="M1116" s="40" t="s">
        <v>208</v>
      </c>
      <c r="N1116" s="30" t="s">
        <v>4393</v>
      </c>
      <c r="O1116" s="31"/>
      <c r="P1116" s="32"/>
      <c r="Q1116" s="32"/>
      <c r="R1116" s="32"/>
      <c r="S1116" s="32"/>
      <c r="T1116" s="32"/>
      <c r="U1116" s="32"/>
      <c r="V1116" s="32"/>
      <c r="W1116" s="32"/>
      <c r="X1116" s="32"/>
      <c r="Y1116" s="32"/>
      <c r="Z1116" s="32"/>
    </row>
    <row r="1117" spans="1:26" ht="30" customHeight="1" x14ac:dyDescent="0.25">
      <c r="A1117" s="23">
        <v>6597</v>
      </c>
      <c r="B1117" s="23">
        <v>1050</v>
      </c>
      <c r="C1117" s="35" t="s">
        <v>4394</v>
      </c>
      <c r="D1117" s="1" t="s">
        <v>4395</v>
      </c>
      <c r="E1117" s="33" t="s">
        <v>3609</v>
      </c>
      <c r="F1117" s="26" t="s">
        <v>4396</v>
      </c>
      <c r="G1117" s="37" t="s">
        <v>29</v>
      </c>
      <c r="H1117" s="27" t="s">
        <v>4397</v>
      </c>
      <c r="I1117" s="305">
        <v>2.9</v>
      </c>
      <c r="J1117" s="28">
        <v>1</v>
      </c>
      <c r="K1117" s="29">
        <f t="shared" si="100"/>
        <v>2.9</v>
      </c>
      <c r="L1117" s="315">
        <f t="shared" si="101"/>
        <v>0</v>
      </c>
      <c r="M1117" s="40" t="s">
        <v>208</v>
      </c>
      <c r="N1117" s="30" t="s">
        <v>4398</v>
      </c>
      <c r="O1117" s="31"/>
      <c r="P1117" s="32"/>
      <c r="Q1117" s="32"/>
      <c r="R1117" s="32"/>
      <c r="S1117" s="32"/>
      <c r="T1117" s="32"/>
      <c r="U1117" s="32"/>
      <c r="V1117" s="32"/>
      <c r="W1117" s="32"/>
      <c r="X1117" s="32"/>
      <c r="Y1117" s="32"/>
      <c r="Z1117" s="32"/>
    </row>
    <row r="1118" spans="1:26" ht="30" customHeight="1" x14ac:dyDescent="0.25">
      <c r="A1118" s="23">
        <v>75</v>
      </c>
      <c r="B1118" s="23">
        <v>1051</v>
      </c>
      <c r="C1118" s="35" t="s">
        <v>4394</v>
      </c>
      <c r="D1118" s="1" t="s">
        <v>4395</v>
      </c>
      <c r="E1118" s="25" t="s">
        <v>3609</v>
      </c>
      <c r="F1118" s="26" t="s">
        <v>4399</v>
      </c>
      <c r="G1118" s="27" t="s">
        <v>43</v>
      </c>
      <c r="H1118" s="27" t="s">
        <v>4400</v>
      </c>
      <c r="I1118" s="305">
        <v>2.9</v>
      </c>
      <c r="J1118" s="28">
        <v>1</v>
      </c>
      <c r="K1118" s="29">
        <f t="shared" si="100"/>
        <v>2.9</v>
      </c>
      <c r="L1118" s="315">
        <f t="shared" si="101"/>
        <v>0</v>
      </c>
      <c r="M1118" s="40" t="s">
        <v>208</v>
      </c>
      <c r="N1118" s="30" t="s">
        <v>4401</v>
      </c>
      <c r="O1118" s="31"/>
      <c r="P1118" s="32"/>
      <c r="Q1118" s="32"/>
      <c r="R1118" s="32"/>
      <c r="S1118" s="32"/>
      <c r="T1118" s="32"/>
      <c r="U1118" s="32"/>
      <c r="V1118" s="32"/>
      <c r="W1118" s="32"/>
      <c r="X1118" s="32"/>
      <c r="Y1118" s="32"/>
      <c r="Z1118" s="32"/>
    </row>
    <row r="1119" spans="1:26" ht="30" customHeight="1" x14ac:dyDescent="0.25">
      <c r="A1119" s="23">
        <v>7251</v>
      </c>
      <c r="B1119" s="23">
        <v>1052</v>
      </c>
      <c r="C1119" s="35" t="s">
        <v>4394</v>
      </c>
      <c r="D1119" s="1" t="s">
        <v>4395</v>
      </c>
      <c r="E1119" s="25" t="s">
        <v>3609</v>
      </c>
      <c r="F1119" s="26" t="s">
        <v>4402</v>
      </c>
      <c r="G1119" s="37" t="s">
        <v>47</v>
      </c>
      <c r="H1119" s="27" t="s">
        <v>4403</v>
      </c>
      <c r="I1119" s="305">
        <v>2.9</v>
      </c>
      <c r="J1119" s="28">
        <v>1</v>
      </c>
      <c r="K1119" s="29">
        <f t="shared" si="100"/>
        <v>2.9</v>
      </c>
      <c r="L1119" s="315">
        <f t="shared" si="101"/>
        <v>0</v>
      </c>
      <c r="M1119" s="40" t="s">
        <v>208</v>
      </c>
      <c r="N1119" s="30" t="s">
        <v>4404</v>
      </c>
      <c r="O1119" s="31"/>
      <c r="P1119" s="32"/>
      <c r="Q1119" s="32"/>
      <c r="R1119" s="32"/>
      <c r="S1119" s="32"/>
      <c r="T1119" s="32"/>
      <c r="U1119" s="32"/>
      <c r="V1119" s="32"/>
      <c r="W1119" s="32"/>
      <c r="X1119" s="32"/>
      <c r="Y1119" s="32"/>
      <c r="Z1119" s="32"/>
    </row>
    <row r="1120" spans="1:26" ht="30" customHeight="1" x14ac:dyDescent="0.25">
      <c r="A1120" s="23">
        <v>67</v>
      </c>
      <c r="B1120" s="23">
        <v>1053</v>
      </c>
      <c r="C1120" s="35" t="s">
        <v>4394</v>
      </c>
      <c r="D1120" s="1" t="s">
        <v>4395</v>
      </c>
      <c r="E1120" s="25" t="s">
        <v>4405</v>
      </c>
      <c r="F1120" s="26" t="s">
        <v>4406</v>
      </c>
      <c r="G1120" s="27" t="s">
        <v>43</v>
      </c>
      <c r="H1120" s="27" t="s">
        <v>4407</v>
      </c>
      <c r="I1120" s="305">
        <v>4.58</v>
      </c>
      <c r="J1120" s="28">
        <v>1</v>
      </c>
      <c r="K1120" s="29">
        <f t="shared" si="100"/>
        <v>4.58</v>
      </c>
      <c r="L1120" s="315">
        <f t="shared" si="101"/>
        <v>0</v>
      </c>
      <c r="M1120" s="40" t="s">
        <v>208</v>
      </c>
      <c r="N1120" s="30" t="s">
        <v>4408</v>
      </c>
      <c r="O1120" s="31"/>
      <c r="P1120" s="32"/>
      <c r="Q1120" s="32"/>
      <c r="R1120" s="32"/>
      <c r="S1120" s="32"/>
      <c r="T1120" s="32"/>
      <c r="U1120" s="32"/>
      <c r="V1120" s="32"/>
      <c r="W1120" s="32"/>
      <c r="X1120" s="32"/>
      <c r="Y1120" s="32"/>
      <c r="Z1120" s="32"/>
    </row>
    <row r="1121" spans="1:26" ht="30" customHeight="1" x14ac:dyDescent="0.25">
      <c r="A1121" s="23">
        <v>77</v>
      </c>
      <c r="B1121" s="23">
        <v>1054</v>
      </c>
      <c r="C1121" s="35" t="s">
        <v>4394</v>
      </c>
      <c r="D1121" s="1" t="s">
        <v>4395</v>
      </c>
      <c r="E1121" s="25" t="s">
        <v>4409</v>
      </c>
      <c r="F1121" s="26" t="s">
        <v>4399</v>
      </c>
      <c r="G1121" s="27" t="s">
        <v>43</v>
      </c>
      <c r="H1121" s="27" t="s">
        <v>4410</v>
      </c>
      <c r="I1121" s="305">
        <v>1.7</v>
      </c>
      <c r="J1121" s="28">
        <v>1</v>
      </c>
      <c r="K1121" s="29">
        <f t="shared" si="100"/>
        <v>1.7</v>
      </c>
      <c r="L1121" s="315">
        <f t="shared" si="101"/>
        <v>0</v>
      </c>
      <c r="M1121" s="40" t="s">
        <v>208</v>
      </c>
      <c r="N1121" s="30" t="s">
        <v>4411</v>
      </c>
      <c r="O1121" s="31"/>
      <c r="P1121" s="32"/>
      <c r="Q1121" s="32"/>
      <c r="R1121" s="32"/>
      <c r="S1121" s="32"/>
      <c r="T1121" s="32"/>
      <c r="U1121" s="32"/>
      <c r="V1121" s="32"/>
      <c r="W1121" s="32"/>
      <c r="X1121" s="32"/>
      <c r="Y1121" s="32"/>
      <c r="Z1121" s="32"/>
    </row>
    <row r="1122" spans="1:26" ht="30" customHeight="1" x14ac:dyDescent="0.25">
      <c r="A1122" s="23">
        <v>7148</v>
      </c>
      <c r="B1122" s="23">
        <v>1055</v>
      </c>
      <c r="C1122" s="24" t="s">
        <v>4412</v>
      </c>
      <c r="D1122" s="1" t="s">
        <v>4413</v>
      </c>
      <c r="E1122" s="25" t="s">
        <v>4414</v>
      </c>
      <c r="F1122" s="26" t="s">
        <v>4415</v>
      </c>
      <c r="G1122" s="37" t="s">
        <v>47</v>
      </c>
      <c r="H1122" s="27" t="s">
        <v>4416</v>
      </c>
      <c r="I1122" s="306">
        <v>5.13</v>
      </c>
      <c r="J1122" s="28">
        <v>1</v>
      </c>
      <c r="K1122" s="29">
        <f t="shared" si="100"/>
        <v>5.13</v>
      </c>
      <c r="L1122" s="315">
        <f t="shared" si="101"/>
        <v>0</v>
      </c>
      <c r="M1122" s="40" t="s">
        <v>208</v>
      </c>
      <c r="N1122" s="30" t="s">
        <v>4417</v>
      </c>
      <c r="O1122" s="31"/>
      <c r="P1122" s="32"/>
      <c r="Q1122" s="32"/>
      <c r="R1122" s="32"/>
      <c r="S1122" s="32"/>
      <c r="T1122" s="32"/>
      <c r="U1122" s="32"/>
      <c r="V1122" s="32"/>
      <c r="W1122" s="32"/>
      <c r="X1122" s="32"/>
      <c r="Y1122" s="32"/>
      <c r="Z1122" s="32"/>
    </row>
    <row r="1123" spans="1:26" ht="30" customHeight="1" x14ac:dyDescent="0.25">
      <c r="A1123" s="23" t="s">
        <v>4418</v>
      </c>
      <c r="B1123" s="23">
        <v>1056</v>
      </c>
      <c r="C1123" s="24" t="s">
        <v>4412</v>
      </c>
      <c r="D1123" s="1" t="s">
        <v>4413</v>
      </c>
      <c r="E1123" s="25" t="s">
        <v>4419</v>
      </c>
      <c r="F1123" s="26" t="s">
        <v>4420</v>
      </c>
      <c r="G1123" s="27" t="s">
        <v>43</v>
      </c>
      <c r="H1123" s="27" t="s">
        <v>4421</v>
      </c>
      <c r="I1123" s="306">
        <v>5.13</v>
      </c>
      <c r="J1123" s="28">
        <v>1</v>
      </c>
      <c r="K1123" s="29">
        <f t="shared" si="100"/>
        <v>5.13</v>
      </c>
      <c r="L1123" s="315">
        <f t="shared" si="101"/>
        <v>0</v>
      </c>
      <c r="M1123" s="40" t="s">
        <v>208</v>
      </c>
      <c r="N1123" s="30" t="s">
        <v>4422</v>
      </c>
      <c r="O1123" s="31"/>
      <c r="P1123" s="32"/>
      <c r="Q1123" s="32"/>
      <c r="R1123" s="32"/>
      <c r="S1123" s="32"/>
      <c r="T1123" s="32"/>
      <c r="U1123" s="32"/>
      <c r="V1123" s="32"/>
      <c r="W1123" s="32"/>
      <c r="X1123" s="32"/>
      <c r="Y1123" s="32"/>
      <c r="Z1123" s="32"/>
    </row>
    <row r="1124" spans="1:26" ht="30" customHeight="1" x14ac:dyDescent="0.25">
      <c r="A1124" s="23" t="s">
        <v>4423</v>
      </c>
      <c r="B1124" s="23">
        <v>1057</v>
      </c>
      <c r="C1124" s="24" t="s">
        <v>4412</v>
      </c>
      <c r="D1124" s="1" t="s">
        <v>4413</v>
      </c>
      <c r="E1124" s="25" t="s">
        <v>4414</v>
      </c>
      <c r="F1124" s="26" t="s">
        <v>4424</v>
      </c>
      <c r="G1124" s="37" t="s">
        <v>1539</v>
      </c>
      <c r="H1124" s="27" t="s">
        <v>4425</v>
      </c>
      <c r="I1124" s="306">
        <v>5.13</v>
      </c>
      <c r="J1124" s="28">
        <v>1</v>
      </c>
      <c r="K1124" s="29">
        <f t="shared" si="100"/>
        <v>5.13</v>
      </c>
      <c r="L1124" s="315">
        <f t="shared" si="101"/>
        <v>0</v>
      </c>
      <c r="M1124" s="40" t="s">
        <v>208</v>
      </c>
      <c r="N1124" s="30" t="s">
        <v>4426</v>
      </c>
      <c r="O1124" s="31"/>
      <c r="P1124" s="32"/>
      <c r="Q1124" s="32"/>
      <c r="R1124" s="32"/>
      <c r="S1124" s="32"/>
      <c r="T1124" s="32"/>
      <c r="U1124" s="32"/>
      <c r="V1124" s="32"/>
      <c r="W1124" s="32"/>
      <c r="X1124" s="32"/>
      <c r="Y1124" s="32"/>
      <c r="Z1124" s="32"/>
    </row>
    <row r="1125" spans="1:26" ht="30" customHeight="1" x14ac:dyDescent="0.25">
      <c r="A1125" s="23">
        <v>4562</v>
      </c>
      <c r="B1125" s="23">
        <v>1058</v>
      </c>
      <c r="C1125" s="24" t="s">
        <v>4412</v>
      </c>
      <c r="D1125" s="1" t="s">
        <v>4413</v>
      </c>
      <c r="E1125" s="25" t="s">
        <v>4414</v>
      </c>
      <c r="F1125" s="26" t="s">
        <v>4427</v>
      </c>
      <c r="G1125" s="37" t="s">
        <v>4428</v>
      </c>
      <c r="H1125" s="27" t="s">
        <v>4429</v>
      </c>
      <c r="I1125" s="306">
        <v>5.13</v>
      </c>
      <c r="J1125" s="28">
        <v>1</v>
      </c>
      <c r="K1125" s="29">
        <f t="shared" si="100"/>
        <v>5.13</v>
      </c>
      <c r="L1125" s="315">
        <f t="shared" si="101"/>
        <v>0</v>
      </c>
      <c r="M1125" s="40" t="s">
        <v>208</v>
      </c>
      <c r="N1125" s="30" t="s">
        <v>4430</v>
      </c>
      <c r="O1125" s="31"/>
      <c r="P1125" s="32"/>
      <c r="Q1125" s="32"/>
      <c r="R1125" s="32"/>
      <c r="S1125" s="32"/>
      <c r="T1125" s="32"/>
      <c r="U1125" s="32"/>
      <c r="V1125" s="32"/>
      <c r="W1125" s="32"/>
      <c r="X1125" s="32"/>
      <c r="Y1125" s="32"/>
      <c r="Z1125" s="32"/>
    </row>
    <row r="1126" spans="1:26" ht="30" customHeight="1" x14ac:dyDescent="0.25">
      <c r="A1126" s="23" t="s">
        <v>4431</v>
      </c>
      <c r="B1126" s="23">
        <v>1059</v>
      </c>
      <c r="C1126" s="24" t="s">
        <v>4412</v>
      </c>
      <c r="D1126" s="1" t="s">
        <v>4413</v>
      </c>
      <c r="E1126" s="25" t="s">
        <v>4414</v>
      </c>
      <c r="F1126" s="26" t="s">
        <v>4432</v>
      </c>
      <c r="G1126" s="118" t="s">
        <v>3571</v>
      </c>
      <c r="H1126" s="27" t="s">
        <v>4433</v>
      </c>
      <c r="I1126" s="306">
        <v>5.13</v>
      </c>
      <c r="J1126" s="28">
        <v>1</v>
      </c>
      <c r="K1126" s="29">
        <f t="shared" si="100"/>
        <v>5.13</v>
      </c>
      <c r="L1126" s="315">
        <f t="shared" si="101"/>
        <v>0</v>
      </c>
      <c r="M1126" s="40" t="s">
        <v>208</v>
      </c>
      <c r="N1126" s="30" t="s">
        <v>4434</v>
      </c>
      <c r="O1126" s="31"/>
      <c r="P1126" s="32"/>
      <c r="Q1126" s="32"/>
      <c r="R1126" s="32"/>
      <c r="S1126" s="32"/>
      <c r="T1126" s="32"/>
      <c r="U1126" s="32"/>
      <c r="V1126" s="32"/>
      <c r="W1126" s="32"/>
      <c r="X1126" s="32"/>
      <c r="Y1126" s="32"/>
      <c r="Z1126" s="32"/>
    </row>
    <row r="1127" spans="1:26" ht="30" customHeight="1" x14ac:dyDescent="0.25">
      <c r="A1127" s="23">
        <v>5707</v>
      </c>
      <c r="B1127" s="23">
        <v>1060</v>
      </c>
      <c r="C1127" s="24" t="s">
        <v>4412</v>
      </c>
      <c r="D1127" s="1" t="s">
        <v>4413</v>
      </c>
      <c r="E1127" s="25" t="s">
        <v>4435</v>
      </c>
      <c r="F1127" s="51" t="s">
        <v>4436</v>
      </c>
      <c r="G1127" s="25" t="s">
        <v>39</v>
      </c>
      <c r="H1127" s="27" t="s">
        <v>4437</v>
      </c>
      <c r="I1127" s="306">
        <v>7.7</v>
      </c>
      <c r="J1127" s="28">
        <v>1</v>
      </c>
      <c r="K1127" s="29">
        <f t="shared" si="100"/>
        <v>7.7</v>
      </c>
      <c r="L1127" s="315">
        <f t="shared" si="101"/>
        <v>0</v>
      </c>
      <c r="M1127" s="40" t="s">
        <v>208</v>
      </c>
      <c r="N1127" s="30" t="s">
        <v>4438</v>
      </c>
      <c r="O1127" s="31"/>
      <c r="P1127" s="32"/>
      <c r="Q1127" s="32"/>
      <c r="R1127" s="32"/>
      <c r="S1127" s="32"/>
      <c r="T1127" s="32"/>
      <c r="U1127" s="32"/>
      <c r="V1127" s="32"/>
      <c r="W1127" s="32"/>
      <c r="X1127" s="32"/>
      <c r="Y1127" s="32"/>
      <c r="Z1127" s="32"/>
    </row>
    <row r="1128" spans="1:26" ht="30" customHeight="1" x14ac:dyDescent="0.25">
      <c r="A1128" s="23">
        <v>7149</v>
      </c>
      <c r="B1128" s="23">
        <v>1061</v>
      </c>
      <c r="C1128" s="24" t="s">
        <v>4412</v>
      </c>
      <c r="D1128" s="1" t="s">
        <v>4413</v>
      </c>
      <c r="E1128" s="25" t="s">
        <v>4439</v>
      </c>
      <c r="F1128" s="26" t="s">
        <v>4440</v>
      </c>
      <c r="G1128" s="37" t="s">
        <v>47</v>
      </c>
      <c r="H1128" s="27" t="s">
        <v>4441</v>
      </c>
      <c r="I1128" s="306">
        <v>8.4700000000000006</v>
      </c>
      <c r="J1128" s="28">
        <v>1</v>
      </c>
      <c r="K1128" s="29">
        <f t="shared" si="100"/>
        <v>8.4700000000000006</v>
      </c>
      <c r="L1128" s="315">
        <f t="shared" si="101"/>
        <v>0</v>
      </c>
      <c r="M1128" s="40" t="s">
        <v>208</v>
      </c>
      <c r="N1128" s="30" t="s">
        <v>4442</v>
      </c>
      <c r="O1128" s="31"/>
      <c r="P1128" s="32"/>
      <c r="Q1128" s="32"/>
      <c r="R1128" s="32"/>
      <c r="S1128" s="32"/>
      <c r="T1128" s="32"/>
      <c r="U1128" s="32"/>
      <c r="V1128" s="32"/>
      <c r="W1128" s="32"/>
      <c r="X1128" s="32"/>
      <c r="Y1128" s="32"/>
      <c r="Z1128" s="32"/>
    </row>
    <row r="1129" spans="1:26" ht="30" customHeight="1" x14ac:dyDescent="0.25">
      <c r="A1129" s="23" t="s">
        <v>4443</v>
      </c>
      <c r="B1129" s="23">
        <v>1062</v>
      </c>
      <c r="C1129" s="24" t="s">
        <v>4412</v>
      </c>
      <c r="D1129" s="1" t="s">
        <v>4413</v>
      </c>
      <c r="E1129" s="25" t="s">
        <v>4439</v>
      </c>
      <c r="F1129" s="26" t="s">
        <v>4424</v>
      </c>
      <c r="G1129" s="37" t="s">
        <v>839</v>
      </c>
      <c r="H1129" s="27" t="s">
        <v>4444</v>
      </c>
      <c r="I1129" s="306">
        <v>8.4700000000000006</v>
      </c>
      <c r="J1129" s="28">
        <v>1</v>
      </c>
      <c r="K1129" s="29">
        <f t="shared" si="100"/>
        <v>8.4700000000000006</v>
      </c>
      <c r="L1129" s="315">
        <f t="shared" si="101"/>
        <v>0</v>
      </c>
      <c r="M1129" s="40" t="s">
        <v>208</v>
      </c>
      <c r="N1129" s="30" t="s">
        <v>4445</v>
      </c>
      <c r="O1129" s="31"/>
      <c r="P1129" s="32"/>
      <c r="Q1129" s="32"/>
      <c r="R1129" s="32"/>
      <c r="S1129" s="32"/>
      <c r="T1129" s="32"/>
      <c r="U1129" s="32"/>
      <c r="V1129" s="32"/>
      <c r="W1129" s="32"/>
      <c r="X1129" s="32"/>
      <c r="Y1129" s="32"/>
      <c r="Z1129" s="32"/>
    </row>
    <row r="1130" spans="1:26" ht="30" customHeight="1" x14ac:dyDescent="0.25">
      <c r="A1130" s="23">
        <v>4482</v>
      </c>
      <c r="B1130" s="23">
        <v>1063</v>
      </c>
      <c r="C1130" s="24" t="s">
        <v>4412</v>
      </c>
      <c r="D1130" s="1" t="s">
        <v>4413</v>
      </c>
      <c r="E1130" s="25" t="s">
        <v>4446</v>
      </c>
      <c r="F1130" s="26" t="s">
        <v>4420</v>
      </c>
      <c r="G1130" s="27" t="s">
        <v>43</v>
      </c>
      <c r="H1130" s="27" t="s">
        <v>4447</v>
      </c>
      <c r="I1130" s="306">
        <v>8.4700000000000006</v>
      </c>
      <c r="J1130" s="28">
        <v>1</v>
      </c>
      <c r="K1130" s="29">
        <f t="shared" si="100"/>
        <v>8.4700000000000006</v>
      </c>
      <c r="L1130" s="315">
        <f t="shared" si="101"/>
        <v>0</v>
      </c>
      <c r="M1130" s="40" t="s">
        <v>208</v>
      </c>
      <c r="N1130" s="30" t="s">
        <v>4448</v>
      </c>
      <c r="O1130" s="31"/>
      <c r="P1130" s="32"/>
      <c r="Q1130" s="32"/>
      <c r="R1130" s="32"/>
      <c r="S1130" s="32"/>
      <c r="T1130" s="32"/>
      <c r="U1130" s="32"/>
      <c r="V1130" s="32"/>
      <c r="W1130" s="32"/>
      <c r="X1130" s="32"/>
      <c r="Y1130" s="32"/>
      <c r="Z1130" s="32"/>
    </row>
    <row r="1131" spans="1:26" ht="30" customHeight="1" x14ac:dyDescent="0.25">
      <c r="A1131" s="23">
        <v>4564</v>
      </c>
      <c r="B1131" s="23">
        <v>1064</v>
      </c>
      <c r="C1131" s="24" t="s">
        <v>4412</v>
      </c>
      <c r="D1131" s="1" t="s">
        <v>4413</v>
      </c>
      <c r="E1131" s="25" t="s">
        <v>4449</v>
      </c>
      <c r="F1131" s="26" t="s">
        <v>4427</v>
      </c>
      <c r="G1131" s="37" t="s">
        <v>4428</v>
      </c>
      <c r="H1131" s="27" t="s">
        <v>4450</v>
      </c>
      <c r="I1131" s="306">
        <v>8.4700000000000006</v>
      </c>
      <c r="J1131" s="28">
        <v>1</v>
      </c>
      <c r="K1131" s="29">
        <f t="shared" si="100"/>
        <v>8.4700000000000006</v>
      </c>
      <c r="L1131" s="315">
        <f t="shared" si="101"/>
        <v>0</v>
      </c>
      <c r="M1131" s="40" t="s">
        <v>208</v>
      </c>
      <c r="N1131" s="30" t="s">
        <v>4451</v>
      </c>
      <c r="O1131" s="31"/>
      <c r="P1131" s="32"/>
      <c r="Q1131" s="32"/>
      <c r="R1131" s="32"/>
      <c r="S1131" s="32"/>
      <c r="T1131" s="32"/>
      <c r="U1131" s="32"/>
      <c r="V1131" s="32"/>
      <c r="W1131" s="32"/>
      <c r="X1131" s="32"/>
      <c r="Y1131" s="32"/>
      <c r="Z1131" s="32"/>
    </row>
    <row r="1132" spans="1:26" ht="30" customHeight="1" x14ac:dyDescent="0.25">
      <c r="A1132" s="23" t="s">
        <v>4452</v>
      </c>
      <c r="B1132" s="23">
        <v>1065</v>
      </c>
      <c r="C1132" s="24" t="s">
        <v>4412</v>
      </c>
      <c r="D1132" s="1" t="s">
        <v>4413</v>
      </c>
      <c r="E1132" s="25" t="s">
        <v>4449</v>
      </c>
      <c r="F1132" s="26" t="s">
        <v>4453</v>
      </c>
      <c r="G1132" s="118" t="s">
        <v>3571</v>
      </c>
      <c r="H1132" s="27" t="s">
        <v>4454</v>
      </c>
      <c r="I1132" s="306">
        <v>8.4700000000000006</v>
      </c>
      <c r="J1132" s="28">
        <v>1</v>
      </c>
      <c r="K1132" s="29">
        <f t="shared" si="100"/>
        <v>8.4700000000000006</v>
      </c>
      <c r="L1132" s="315">
        <f t="shared" si="101"/>
        <v>0</v>
      </c>
      <c r="M1132" s="40" t="s">
        <v>208</v>
      </c>
      <c r="N1132" s="30" t="s">
        <v>4455</v>
      </c>
      <c r="O1132" s="31"/>
      <c r="P1132" s="32"/>
      <c r="Q1132" s="32"/>
      <c r="R1132" s="32"/>
      <c r="S1132" s="32"/>
      <c r="T1132" s="32"/>
      <c r="U1132" s="32"/>
      <c r="V1132" s="32"/>
      <c r="W1132" s="32"/>
      <c r="X1132" s="32"/>
      <c r="Y1132" s="32"/>
      <c r="Z1132" s="32"/>
    </row>
    <row r="1133" spans="1:26" ht="30" customHeight="1" x14ac:dyDescent="0.25">
      <c r="A1133" s="23">
        <v>5710</v>
      </c>
      <c r="B1133" s="23">
        <v>1066</v>
      </c>
      <c r="C1133" s="24" t="s">
        <v>4412</v>
      </c>
      <c r="D1133" s="1" t="s">
        <v>4413</v>
      </c>
      <c r="E1133" s="25" t="s">
        <v>4456</v>
      </c>
      <c r="F1133" s="51" t="s">
        <v>4436</v>
      </c>
      <c r="G1133" s="25" t="s">
        <v>39</v>
      </c>
      <c r="H1133" s="27" t="s">
        <v>4457</v>
      </c>
      <c r="I1133" s="306">
        <v>12.7</v>
      </c>
      <c r="J1133" s="28">
        <v>1</v>
      </c>
      <c r="K1133" s="29">
        <f t="shared" si="100"/>
        <v>12.7</v>
      </c>
      <c r="L1133" s="315">
        <f t="shared" si="101"/>
        <v>0</v>
      </c>
      <c r="M1133" s="40" t="s">
        <v>208</v>
      </c>
      <c r="N1133" s="30" t="s">
        <v>4458</v>
      </c>
      <c r="O1133" s="31"/>
      <c r="P1133" s="32"/>
      <c r="Q1133" s="32"/>
      <c r="R1133" s="32"/>
      <c r="S1133" s="32"/>
      <c r="T1133" s="32"/>
      <c r="U1133" s="32"/>
      <c r="V1133" s="32"/>
      <c r="W1133" s="32"/>
      <c r="X1133" s="32"/>
      <c r="Y1133" s="32"/>
      <c r="Z1133" s="32"/>
    </row>
    <row r="1134" spans="1:26" ht="30" customHeight="1" x14ac:dyDescent="0.25">
      <c r="A1134" s="34">
        <v>7267</v>
      </c>
      <c r="B1134" s="23">
        <v>1067</v>
      </c>
      <c r="C1134" s="24" t="s">
        <v>4412</v>
      </c>
      <c r="D1134" s="1" t="s">
        <v>4413</v>
      </c>
      <c r="E1134" s="25" t="s">
        <v>4459</v>
      </c>
      <c r="F1134" s="26" t="s">
        <v>4420</v>
      </c>
      <c r="G1134" s="27" t="s">
        <v>43</v>
      </c>
      <c r="H1134" s="27" t="s">
        <v>4460</v>
      </c>
      <c r="I1134" s="306">
        <v>11.13</v>
      </c>
      <c r="J1134" s="28">
        <v>1</v>
      </c>
      <c r="K1134" s="29">
        <f t="shared" si="100"/>
        <v>11.13</v>
      </c>
      <c r="L1134" s="315">
        <f t="shared" si="101"/>
        <v>0</v>
      </c>
      <c r="M1134" s="40" t="s">
        <v>208</v>
      </c>
      <c r="N1134" s="30" t="s">
        <v>4461</v>
      </c>
      <c r="O1134" s="20"/>
      <c r="P1134" s="21"/>
      <c r="Q1134" s="21"/>
      <c r="R1134" s="21"/>
      <c r="S1134" s="21"/>
      <c r="T1134" s="21"/>
      <c r="U1134" s="21"/>
      <c r="V1134" s="21"/>
      <c r="W1134" s="21"/>
      <c r="X1134" s="21"/>
      <c r="Y1134" s="21"/>
      <c r="Z1134" s="21"/>
    </row>
    <row r="1135" spans="1:26" ht="30" customHeight="1" x14ac:dyDescent="0.25">
      <c r="A1135" s="23">
        <v>10006</v>
      </c>
      <c r="B1135" s="23">
        <v>1068</v>
      </c>
      <c r="C1135" s="24" t="s">
        <v>4462</v>
      </c>
      <c r="D1135" s="1" t="s">
        <v>4463</v>
      </c>
      <c r="E1135" s="25" t="s">
        <v>1946</v>
      </c>
      <c r="F1135" s="26" t="s">
        <v>4464</v>
      </c>
      <c r="G1135" s="37" t="s">
        <v>23</v>
      </c>
      <c r="H1135" s="37" t="s">
        <v>4465</v>
      </c>
      <c r="I1135" s="305">
        <v>35</v>
      </c>
      <c r="J1135" s="28">
        <v>1</v>
      </c>
      <c r="K1135" s="29">
        <f t="shared" si="100"/>
        <v>35</v>
      </c>
      <c r="L1135" s="315">
        <f t="shared" si="101"/>
        <v>0</v>
      </c>
      <c r="M1135" s="40" t="s">
        <v>208</v>
      </c>
      <c r="N1135" s="30" t="s">
        <v>4466</v>
      </c>
      <c r="O1135" s="31"/>
      <c r="P1135" s="32"/>
      <c r="Q1135" s="32"/>
      <c r="R1135" s="32"/>
      <c r="S1135" s="32"/>
      <c r="T1135" s="32"/>
      <c r="U1135" s="32"/>
      <c r="V1135" s="32"/>
      <c r="W1135" s="32"/>
      <c r="X1135" s="32"/>
      <c r="Y1135" s="32"/>
      <c r="Z1135" s="32"/>
    </row>
    <row r="1136" spans="1:26" ht="30" customHeight="1" x14ac:dyDescent="0.25">
      <c r="A1136" s="23" t="s">
        <v>4467</v>
      </c>
      <c r="B1136" s="23">
        <v>1069</v>
      </c>
      <c r="C1136" s="35" t="s">
        <v>4462</v>
      </c>
      <c r="D1136" s="1" t="s">
        <v>4463</v>
      </c>
      <c r="E1136" s="25" t="s">
        <v>226</v>
      </c>
      <c r="F1136" s="51" t="s">
        <v>4468</v>
      </c>
      <c r="G1136" s="25" t="s">
        <v>39</v>
      </c>
      <c r="H1136" s="27" t="s">
        <v>4469</v>
      </c>
      <c r="I1136" s="305">
        <v>37.5</v>
      </c>
      <c r="J1136" s="28">
        <v>1</v>
      </c>
      <c r="K1136" s="29">
        <f t="shared" si="100"/>
        <v>37.5</v>
      </c>
      <c r="L1136" s="315">
        <f t="shared" si="101"/>
        <v>0</v>
      </c>
      <c r="M1136" s="40" t="s">
        <v>208</v>
      </c>
      <c r="N1136" s="30" t="s">
        <v>4470</v>
      </c>
      <c r="O1136" s="31"/>
      <c r="P1136" s="32"/>
      <c r="Q1136" s="32"/>
      <c r="R1136" s="32"/>
      <c r="S1136" s="32"/>
      <c r="T1136" s="32"/>
      <c r="U1136" s="32"/>
      <c r="V1136" s="32"/>
      <c r="W1136" s="32"/>
      <c r="X1136" s="32"/>
      <c r="Y1136" s="32"/>
      <c r="Z1136" s="32"/>
    </row>
    <row r="1137" spans="1:49" ht="30" customHeight="1" x14ac:dyDescent="0.25">
      <c r="A1137" s="23">
        <v>9674</v>
      </c>
      <c r="B1137" s="23">
        <v>1070</v>
      </c>
      <c r="C1137" s="35" t="s">
        <v>4462</v>
      </c>
      <c r="D1137" s="1" t="s">
        <v>4463</v>
      </c>
      <c r="E1137" s="25" t="s">
        <v>226</v>
      </c>
      <c r="F1137" s="26" t="s">
        <v>4471</v>
      </c>
      <c r="G1137" s="37" t="s">
        <v>47</v>
      </c>
      <c r="H1137" s="27" t="s">
        <v>4472</v>
      </c>
      <c r="I1137" s="305">
        <v>37.5</v>
      </c>
      <c r="J1137" s="28">
        <v>1</v>
      </c>
      <c r="K1137" s="29">
        <f t="shared" si="100"/>
        <v>37.5</v>
      </c>
      <c r="L1137" s="315">
        <f t="shared" si="101"/>
        <v>0</v>
      </c>
      <c r="M1137" s="40" t="s">
        <v>208</v>
      </c>
      <c r="N1137" s="30" t="s">
        <v>4473</v>
      </c>
      <c r="O1137" s="31"/>
      <c r="P1137" s="32"/>
      <c r="Q1137" s="32"/>
      <c r="R1137" s="32"/>
      <c r="S1137" s="32"/>
      <c r="T1137" s="32"/>
      <c r="U1137" s="32"/>
      <c r="V1137" s="32"/>
      <c r="W1137" s="32"/>
      <c r="X1137" s="32"/>
      <c r="Y1137" s="32"/>
      <c r="Z1137" s="32"/>
    </row>
    <row r="1138" spans="1:49" ht="30" customHeight="1" x14ac:dyDescent="0.25">
      <c r="A1138" s="23" t="s">
        <v>4474</v>
      </c>
      <c r="B1138" s="23">
        <v>1071</v>
      </c>
      <c r="C1138" s="35" t="s">
        <v>4462</v>
      </c>
      <c r="D1138" s="1" t="s">
        <v>4463</v>
      </c>
      <c r="E1138" s="25" t="s">
        <v>4475</v>
      </c>
      <c r="F1138" s="26" t="s">
        <v>4476</v>
      </c>
      <c r="G1138" s="37" t="s">
        <v>54</v>
      </c>
      <c r="H1138" s="27" t="s">
        <v>4477</v>
      </c>
      <c r="I1138" s="305">
        <v>33.6</v>
      </c>
      <c r="J1138" s="28">
        <v>1</v>
      </c>
      <c r="K1138" s="29">
        <f t="shared" si="100"/>
        <v>33.6</v>
      </c>
      <c r="L1138" s="315">
        <f t="shared" si="101"/>
        <v>0</v>
      </c>
      <c r="M1138" s="40" t="s">
        <v>208</v>
      </c>
      <c r="N1138" s="30" t="s">
        <v>4478</v>
      </c>
      <c r="O1138" s="31"/>
      <c r="P1138" s="32"/>
      <c r="Q1138" s="32"/>
      <c r="R1138" s="32"/>
      <c r="S1138" s="32"/>
      <c r="T1138" s="32"/>
      <c r="U1138" s="32"/>
      <c r="V1138" s="32"/>
      <c r="W1138" s="32"/>
      <c r="X1138" s="32"/>
      <c r="Y1138" s="32"/>
      <c r="Z1138" s="32"/>
    </row>
    <row r="1139" spans="1:49" ht="30" customHeight="1" x14ac:dyDescent="0.25">
      <c r="A1139" s="34" t="s">
        <v>4479</v>
      </c>
      <c r="B1139" s="23">
        <v>1072</v>
      </c>
      <c r="C1139" s="24" t="s">
        <v>4462</v>
      </c>
      <c r="D1139" s="1" t="s">
        <v>4463</v>
      </c>
      <c r="E1139" s="25" t="s">
        <v>226</v>
      </c>
      <c r="F1139" s="51" t="s">
        <v>4480</v>
      </c>
      <c r="G1139" s="40" t="s">
        <v>893</v>
      </c>
      <c r="H1139" s="40" t="s">
        <v>4481</v>
      </c>
      <c r="I1139" s="305">
        <v>37.5</v>
      </c>
      <c r="J1139" s="28">
        <v>1</v>
      </c>
      <c r="K1139" s="29">
        <f t="shared" si="100"/>
        <v>37.5</v>
      </c>
      <c r="L1139" s="315">
        <f t="shared" si="101"/>
        <v>0</v>
      </c>
      <c r="M1139" s="40" t="s">
        <v>208</v>
      </c>
      <c r="N1139" s="30" t="s">
        <v>4482</v>
      </c>
      <c r="O1139" s="20"/>
      <c r="P1139" s="21"/>
      <c r="Q1139" s="21"/>
      <c r="R1139" s="21"/>
      <c r="S1139" s="21"/>
      <c r="T1139" s="21"/>
      <c r="U1139" s="21"/>
      <c r="V1139" s="21"/>
      <c r="W1139" s="21"/>
      <c r="X1139" s="21"/>
      <c r="Y1139" s="21"/>
      <c r="Z1139" s="21"/>
    </row>
    <row r="1140" spans="1:49" ht="30" customHeight="1" x14ac:dyDescent="0.25">
      <c r="A1140" s="23">
        <v>10007</v>
      </c>
      <c r="B1140" s="23">
        <v>1073</v>
      </c>
      <c r="C1140" s="24" t="s">
        <v>4462</v>
      </c>
      <c r="D1140" s="1" t="s">
        <v>4463</v>
      </c>
      <c r="E1140" s="25" t="s">
        <v>4483</v>
      </c>
      <c r="F1140" s="26" t="s">
        <v>4464</v>
      </c>
      <c r="G1140" s="37" t="s">
        <v>23</v>
      </c>
      <c r="H1140" s="37" t="s">
        <v>4484</v>
      </c>
      <c r="I1140" s="306">
        <v>40.229999999999997</v>
      </c>
      <c r="J1140" s="28">
        <v>1</v>
      </c>
      <c r="K1140" s="29">
        <f t="shared" si="100"/>
        <v>40.229999999999997</v>
      </c>
      <c r="L1140" s="315">
        <f t="shared" si="101"/>
        <v>0</v>
      </c>
      <c r="M1140" s="40" t="s">
        <v>208</v>
      </c>
      <c r="N1140" s="30" t="s">
        <v>4485</v>
      </c>
      <c r="O1140" s="31"/>
      <c r="P1140" s="32"/>
      <c r="Q1140" s="32"/>
      <c r="R1140" s="32"/>
      <c r="S1140" s="32"/>
      <c r="T1140" s="32"/>
      <c r="U1140" s="32"/>
      <c r="V1140" s="32"/>
      <c r="W1140" s="32"/>
      <c r="X1140" s="32"/>
      <c r="Y1140" s="32"/>
      <c r="Z1140" s="32"/>
    </row>
    <row r="1141" spans="1:49" ht="30" customHeight="1" x14ac:dyDescent="0.25">
      <c r="A1141" s="23">
        <v>9675</v>
      </c>
      <c r="B1141" s="23">
        <v>1074</v>
      </c>
      <c r="C1141" s="24" t="s">
        <v>4462</v>
      </c>
      <c r="D1141" s="1" t="s">
        <v>4463</v>
      </c>
      <c r="E1141" s="25" t="s">
        <v>3730</v>
      </c>
      <c r="F1141" s="26" t="s">
        <v>4471</v>
      </c>
      <c r="G1141" s="37" t="s">
        <v>47</v>
      </c>
      <c r="H1141" s="27" t="s">
        <v>4486</v>
      </c>
      <c r="I1141" s="306">
        <v>43.1</v>
      </c>
      <c r="J1141" s="28">
        <v>1</v>
      </c>
      <c r="K1141" s="29">
        <f t="shared" si="100"/>
        <v>43.1</v>
      </c>
      <c r="L1141" s="315">
        <f t="shared" si="101"/>
        <v>0</v>
      </c>
      <c r="M1141" s="40" t="s">
        <v>208</v>
      </c>
      <c r="N1141" s="30" t="s">
        <v>4487</v>
      </c>
      <c r="O1141" s="31"/>
      <c r="P1141" s="32"/>
      <c r="Q1141" s="32"/>
      <c r="R1141" s="32"/>
      <c r="S1141" s="32"/>
      <c r="T1141" s="32"/>
      <c r="U1141" s="32"/>
      <c r="V1141" s="32"/>
      <c r="W1141" s="32"/>
      <c r="X1141" s="32"/>
      <c r="Y1141" s="32"/>
      <c r="Z1141" s="32"/>
    </row>
    <row r="1142" spans="1:49" ht="30" customHeight="1" x14ac:dyDescent="0.25">
      <c r="A1142" s="23" t="s">
        <v>4488</v>
      </c>
      <c r="B1142" s="23">
        <v>1075</v>
      </c>
      <c r="C1142" s="24" t="s">
        <v>4462</v>
      </c>
      <c r="D1142" s="1" t="s">
        <v>4463</v>
      </c>
      <c r="E1142" s="25" t="s">
        <v>4489</v>
      </c>
      <c r="F1142" s="26" t="s">
        <v>4476</v>
      </c>
      <c r="G1142" s="37" t="s">
        <v>54</v>
      </c>
      <c r="H1142" s="27" t="s">
        <v>4490</v>
      </c>
      <c r="I1142" s="306">
        <v>36.299999999999997</v>
      </c>
      <c r="J1142" s="28">
        <v>1</v>
      </c>
      <c r="K1142" s="29">
        <f t="shared" si="100"/>
        <v>36.299999999999997</v>
      </c>
      <c r="L1142" s="315">
        <f t="shared" si="101"/>
        <v>0</v>
      </c>
      <c r="M1142" s="40" t="s">
        <v>208</v>
      </c>
      <c r="N1142" s="30" t="s">
        <v>4491</v>
      </c>
      <c r="O1142" s="31"/>
      <c r="P1142" s="32"/>
      <c r="Q1142" s="32"/>
      <c r="R1142" s="32"/>
      <c r="S1142" s="32"/>
      <c r="T1142" s="32"/>
      <c r="U1142" s="32"/>
      <c r="V1142" s="32"/>
      <c r="W1142" s="32"/>
      <c r="X1142" s="32"/>
      <c r="Y1142" s="32"/>
      <c r="Z1142" s="32"/>
    </row>
    <row r="1143" spans="1:49" ht="30" customHeight="1" x14ac:dyDescent="0.25">
      <c r="A1143" s="23">
        <v>9676</v>
      </c>
      <c r="B1143" s="23">
        <v>1076</v>
      </c>
      <c r="C1143" s="24" t="s">
        <v>4462</v>
      </c>
      <c r="D1143" s="1" t="s">
        <v>4463</v>
      </c>
      <c r="E1143" s="25" t="s">
        <v>4492</v>
      </c>
      <c r="F1143" s="26" t="s">
        <v>4471</v>
      </c>
      <c r="G1143" s="37" t="s">
        <v>47</v>
      </c>
      <c r="H1143" s="27" t="s">
        <v>4493</v>
      </c>
      <c r="I1143" s="306">
        <v>77.099999999999994</v>
      </c>
      <c r="J1143" s="28">
        <v>1</v>
      </c>
      <c r="K1143" s="29">
        <f t="shared" si="100"/>
        <v>77.099999999999994</v>
      </c>
      <c r="L1143" s="315">
        <f t="shared" si="101"/>
        <v>0</v>
      </c>
      <c r="M1143" s="40" t="s">
        <v>208</v>
      </c>
      <c r="N1143" s="30" t="s">
        <v>4494</v>
      </c>
      <c r="O1143" s="31"/>
      <c r="P1143" s="32"/>
      <c r="Q1143" s="32"/>
      <c r="R1143" s="32"/>
      <c r="S1143" s="32"/>
      <c r="T1143" s="32"/>
      <c r="U1143" s="32"/>
      <c r="V1143" s="32"/>
      <c r="W1143" s="32"/>
      <c r="X1143" s="32"/>
      <c r="Y1143" s="32"/>
      <c r="Z1143" s="32"/>
    </row>
    <row r="1144" spans="1:49" ht="30" customHeight="1" x14ac:dyDescent="0.25">
      <c r="A1144" s="23" t="s">
        <v>4495</v>
      </c>
      <c r="B1144" s="23">
        <v>1077</v>
      </c>
      <c r="C1144" s="24" t="s">
        <v>4462</v>
      </c>
      <c r="D1144" s="1" t="s">
        <v>4463</v>
      </c>
      <c r="E1144" s="33" t="s">
        <v>4496</v>
      </c>
      <c r="F1144" s="26" t="s">
        <v>4497</v>
      </c>
      <c r="G1144" s="37" t="s">
        <v>29</v>
      </c>
      <c r="H1144" s="83" t="s">
        <v>4498</v>
      </c>
      <c r="I1144" s="306">
        <v>33.6</v>
      </c>
      <c r="J1144" s="28">
        <v>1</v>
      </c>
      <c r="K1144" s="29">
        <f t="shared" si="100"/>
        <v>33.6</v>
      </c>
      <c r="L1144" s="315">
        <f t="shared" si="101"/>
        <v>0</v>
      </c>
      <c r="M1144" s="40" t="s">
        <v>208</v>
      </c>
      <c r="N1144" s="30" t="s">
        <v>4499</v>
      </c>
      <c r="O1144" s="31"/>
      <c r="P1144" s="32"/>
      <c r="Q1144" s="32"/>
      <c r="R1144" s="32"/>
      <c r="S1144" s="32"/>
      <c r="T1144" s="32"/>
      <c r="U1144" s="32"/>
      <c r="V1144" s="32"/>
      <c r="W1144" s="32"/>
      <c r="X1144" s="32"/>
      <c r="Y1144" s="32"/>
      <c r="Z1144" s="32"/>
    </row>
    <row r="1145" spans="1:49" ht="30" customHeight="1" x14ac:dyDescent="0.25">
      <c r="A1145" s="23" t="s">
        <v>4500</v>
      </c>
      <c r="B1145" s="23">
        <v>1078</v>
      </c>
      <c r="C1145" s="24" t="s">
        <v>4462</v>
      </c>
      <c r="D1145" s="1" t="s">
        <v>4463</v>
      </c>
      <c r="E1145" s="33" t="s">
        <v>4501</v>
      </c>
      <c r="F1145" s="26" t="s">
        <v>4497</v>
      </c>
      <c r="G1145" s="37" t="s">
        <v>29</v>
      </c>
      <c r="H1145" s="83" t="s">
        <v>4502</v>
      </c>
      <c r="I1145" s="306">
        <v>36.299999999999997</v>
      </c>
      <c r="J1145" s="28">
        <v>1</v>
      </c>
      <c r="K1145" s="29">
        <f t="shared" si="100"/>
        <v>36.299999999999997</v>
      </c>
      <c r="L1145" s="315">
        <f t="shared" si="101"/>
        <v>0</v>
      </c>
      <c r="M1145" s="40" t="s">
        <v>208</v>
      </c>
      <c r="N1145" s="30" t="s">
        <v>4503</v>
      </c>
      <c r="O1145" s="31"/>
      <c r="P1145" s="32"/>
      <c r="Q1145" s="32"/>
      <c r="R1145" s="32"/>
      <c r="S1145" s="32"/>
      <c r="T1145" s="32"/>
      <c r="U1145" s="32"/>
      <c r="V1145" s="32"/>
      <c r="W1145" s="32"/>
      <c r="X1145" s="32"/>
      <c r="Y1145" s="32"/>
      <c r="Z1145" s="32"/>
    </row>
    <row r="1146" spans="1:49" ht="30" customHeight="1" x14ac:dyDescent="0.25">
      <c r="A1146" s="8"/>
      <c r="B1146" s="9"/>
      <c r="C1146" s="10" t="s">
        <v>4504</v>
      </c>
      <c r="D1146" s="8" t="s">
        <v>4505</v>
      </c>
      <c r="E1146" s="12"/>
      <c r="F1146" s="110"/>
      <c r="G1146" s="111"/>
      <c r="H1146" s="112"/>
      <c r="I1146" s="16"/>
      <c r="J1146" s="12"/>
      <c r="K1146" s="16"/>
      <c r="L1146" s="12"/>
      <c r="M1146" s="12"/>
      <c r="N1146" s="19"/>
      <c r="O1146" s="52"/>
      <c r="P1146" s="53"/>
      <c r="Q1146" s="53"/>
      <c r="R1146" s="53"/>
      <c r="S1146" s="53"/>
      <c r="T1146" s="53"/>
      <c r="U1146" s="53"/>
      <c r="V1146" s="53"/>
      <c r="W1146" s="53"/>
      <c r="X1146" s="53"/>
      <c r="Y1146" s="53"/>
      <c r="Z1146" s="53"/>
      <c r="AA1146" s="22"/>
      <c r="AB1146" s="22"/>
      <c r="AC1146" s="22"/>
      <c r="AD1146" s="22"/>
      <c r="AE1146" s="22"/>
      <c r="AF1146" s="22"/>
      <c r="AG1146" s="22"/>
      <c r="AH1146" s="22"/>
      <c r="AI1146" s="22"/>
      <c r="AJ1146" s="22"/>
      <c r="AK1146" s="22"/>
      <c r="AL1146" s="22"/>
      <c r="AM1146" s="22"/>
      <c r="AN1146" s="22"/>
      <c r="AO1146" s="22"/>
      <c r="AP1146" s="22"/>
      <c r="AQ1146" s="22"/>
      <c r="AR1146" s="22"/>
      <c r="AS1146" s="22"/>
      <c r="AT1146" s="22"/>
      <c r="AU1146" s="22"/>
      <c r="AV1146" s="22"/>
      <c r="AW1146" s="22"/>
    </row>
    <row r="1147" spans="1:49" ht="30" customHeight="1" x14ac:dyDescent="0.25">
      <c r="A1147" s="23">
        <v>6593</v>
      </c>
      <c r="B1147" s="23">
        <v>1079</v>
      </c>
      <c r="C1147" s="35" t="s">
        <v>4506</v>
      </c>
      <c r="D1147" s="1" t="s">
        <v>4507</v>
      </c>
      <c r="E1147" s="33" t="s">
        <v>4508</v>
      </c>
      <c r="F1147" s="26" t="s">
        <v>4509</v>
      </c>
      <c r="G1147" s="37" t="s">
        <v>29</v>
      </c>
      <c r="H1147" s="27" t="s">
        <v>4510</v>
      </c>
      <c r="I1147" s="305">
        <v>1.1499999999999999</v>
      </c>
      <c r="J1147" s="28">
        <v>1</v>
      </c>
      <c r="K1147" s="29">
        <f t="shared" ref="K1147:K1169" si="102">I1147*J1147</f>
        <v>1.1499999999999999</v>
      </c>
      <c r="L1147" s="315">
        <f t="shared" ref="L1147:L1169" si="103">I1147-K1147</f>
        <v>0</v>
      </c>
      <c r="M1147" s="30" t="s">
        <v>25</v>
      </c>
      <c r="N1147" s="30" t="s">
        <v>4511</v>
      </c>
      <c r="O1147" s="31"/>
      <c r="P1147" s="32"/>
      <c r="Q1147" s="32"/>
      <c r="R1147" s="32"/>
      <c r="S1147" s="32"/>
      <c r="T1147" s="32"/>
      <c r="U1147" s="32"/>
      <c r="V1147" s="32"/>
      <c r="W1147" s="32"/>
      <c r="X1147" s="32"/>
      <c r="Y1147" s="32"/>
      <c r="Z1147" s="32"/>
    </row>
    <row r="1148" spans="1:49" ht="30" customHeight="1" x14ac:dyDescent="0.25">
      <c r="A1148" s="23">
        <v>3895</v>
      </c>
      <c r="B1148" s="23">
        <v>1080</v>
      </c>
      <c r="C1148" s="35" t="s">
        <v>4506</v>
      </c>
      <c r="D1148" s="1" t="s">
        <v>4507</v>
      </c>
      <c r="E1148" s="25" t="s">
        <v>600</v>
      </c>
      <c r="F1148" s="26" t="s">
        <v>4512</v>
      </c>
      <c r="G1148" s="37" t="s">
        <v>54</v>
      </c>
      <c r="H1148" s="27" t="s">
        <v>4513</v>
      </c>
      <c r="I1148" s="305">
        <v>1.1499999999999999</v>
      </c>
      <c r="J1148" s="28">
        <v>1</v>
      </c>
      <c r="K1148" s="29">
        <f t="shared" si="102"/>
        <v>1.1499999999999999</v>
      </c>
      <c r="L1148" s="315">
        <f t="shared" si="103"/>
        <v>0</v>
      </c>
      <c r="M1148" s="30" t="s">
        <v>25</v>
      </c>
      <c r="N1148" s="30" t="s">
        <v>4514</v>
      </c>
      <c r="O1148" s="31"/>
      <c r="P1148" s="32"/>
      <c r="Q1148" s="32"/>
      <c r="R1148" s="32"/>
      <c r="S1148" s="32"/>
      <c r="T1148" s="32"/>
      <c r="U1148" s="32"/>
      <c r="V1148" s="32"/>
      <c r="W1148" s="32"/>
      <c r="X1148" s="32"/>
      <c r="Y1148" s="32"/>
      <c r="Z1148" s="32"/>
    </row>
    <row r="1149" spans="1:49" ht="30" customHeight="1" x14ac:dyDescent="0.25">
      <c r="A1149" s="23">
        <v>79</v>
      </c>
      <c r="B1149" s="23">
        <v>1081</v>
      </c>
      <c r="C1149" s="35" t="s">
        <v>4506</v>
      </c>
      <c r="D1149" s="1" t="s">
        <v>4507</v>
      </c>
      <c r="E1149" s="25" t="s">
        <v>4515</v>
      </c>
      <c r="F1149" s="26" t="s">
        <v>4516</v>
      </c>
      <c r="G1149" s="27" t="s">
        <v>43</v>
      </c>
      <c r="H1149" s="27" t="s">
        <v>4517</v>
      </c>
      <c r="I1149" s="305">
        <v>1.1499999999999999</v>
      </c>
      <c r="J1149" s="28">
        <v>1</v>
      </c>
      <c r="K1149" s="29">
        <f t="shared" si="102"/>
        <v>1.1499999999999999</v>
      </c>
      <c r="L1149" s="315">
        <f t="shared" si="103"/>
        <v>0</v>
      </c>
      <c r="M1149" s="30" t="s">
        <v>25</v>
      </c>
      <c r="N1149" s="30" t="s">
        <v>4518</v>
      </c>
      <c r="O1149" s="31"/>
      <c r="P1149" s="32"/>
      <c r="Q1149" s="32"/>
      <c r="R1149" s="32"/>
      <c r="S1149" s="32"/>
      <c r="T1149" s="32"/>
      <c r="U1149" s="32"/>
      <c r="V1149" s="32"/>
      <c r="W1149" s="32"/>
      <c r="X1149" s="32"/>
      <c r="Y1149" s="32"/>
      <c r="Z1149" s="32"/>
    </row>
    <row r="1150" spans="1:49" ht="30" customHeight="1" x14ac:dyDescent="0.25">
      <c r="A1150" s="23">
        <v>3902</v>
      </c>
      <c r="B1150" s="23">
        <v>1082</v>
      </c>
      <c r="C1150" s="35" t="s">
        <v>4506</v>
      </c>
      <c r="D1150" s="1" t="s">
        <v>4507</v>
      </c>
      <c r="E1150" s="25" t="s">
        <v>1882</v>
      </c>
      <c r="F1150" s="26" t="s">
        <v>4512</v>
      </c>
      <c r="G1150" s="37" t="s">
        <v>54</v>
      </c>
      <c r="H1150" s="27" t="s">
        <v>4519</v>
      </c>
      <c r="I1150" s="305">
        <v>1.2</v>
      </c>
      <c r="J1150" s="28">
        <v>1</v>
      </c>
      <c r="K1150" s="29">
        <f t="shared" si="102"/>
        <v>1.2</v>
      </c>
      <c r="L1150" s="315">
        <f t="shared" si="103"/>
        <v>0</v>
      </c>
      <c r="M1150" s="30" t="s">
        <v>25</v>
      </c>
      <c r="N1150" s="30" t="s">
        <v>4520</v>
      </c>
      <c r="O1150" s="31"/>
      <c r="P1150" s="32"/>
      <c r="Q1150" s="32"/>
      <c r="R1150" s="32"/>
      <c r="S1150" s="32"/>
      <c r="T1150" s="32"/>
      <c r="U1150" s="32"/>
      <c r="V1150" s="32"/>
      <c r="W1150" s="32"/>
      <c r="X1150" s="32"/>
      <c r="Y1150" s="32"/>
      <c r="Z1150" s="32"/>
    </row>
    <row r="1151" spans="1:49" ht="30" customHeight="1" x14ac:dyDescent="0.25">
      <c r="A1151" s="23">
        <v>6594</v>
      </c>
      <c r="B1151" s="23">
        <v>1083</v>
      </c>
      <c r="C1151" s="35" t="s">
        <v>4506</v>
      </c>
      <c r="D1151" s="1" t="s">
        <v>4507</v>
      </c>
      <c r="E1151" s="33" t="s">
        <v>1882</v>
      </c>
      <c r="F1151" s="26" t="s">
        <v>4509</v>
      </c>
      <c r="G1151" s="37" t="s">
        <v>29</v>
      </c>
      <c r="H1151" s="27" t="s">
        <v>4521</v>
      </c>
      <c r="I1151" s="305">
        <v>1.2</v>
      </c>
      <c r="J1151" s="28">
        <v>1</v>
      </c>
      <c r="K1151" s="29">
        <f t="shared" si="102"/>
        <v>1.2</v>
      </c>
      <c r="L1151" s="315">
        <f t="shared" si="103"/>
        <v>0</v>
      </c>
      <c r="M1151" s="30" t="s">
        <v>25</v>
      </c>
      <c r="N1151" s="30" t="s">
        <v>4522</v>
      </c>
      <c r="O1151" s="31"/>
      <c r="P1151" s="32"/>
      <c r="Q1151" s="32"/>
      <c r="R1151" s="32"/>
      <c r="S1151" s="32"/>
      <c r="T1151" s="32"/>
      <c r="U1151" s="32"/>
      <c r="V1151" s="32"/>
      <c r="W1151" s="32"/>
      <c r="X1151" s="32"/>
      <c r="Y1151" s="32"/>
      <c r="Z1151" s="32"/>
    </row>
    <row r="1152" spans="1:49" ht="30" customHeight="1" x14ac:dyDescent="0.25">
      <c r="A1152" s="23">
        <v>80</v>
      </c>
      <c r="B1152" s="23">
        <v>1084</v>
      </c>
      <c r="C1152" s="35" t="s">
        <v>4506</v>
      </c>
      <c r="D1152" s="1" t="s">
        <v>4507</v>
      </c>
      <c r="E1152" s="25" t="s">
        <v>4523</v>
      </c>
      <c r="F1152" s="26" t="s">
        <v>4516</v>
      </c>
      <c r="G1152" s="27" t="s">
        <v>43</v>
      </c>
      <c r="H1152" s="27" t="s">
        <v>4524</v>
      </c>
      <c r="I1152" s="305">
        <v>1.2</v>
      </c>
      <c r="J1152" s="28">
        <v>1</v>
      </c>
      <c r="K1152" s="29">
        <f t="shared" si="102"/>
        <v>1.2</v>
      </c>
      <c r="L1152" s="315">
        <f t="shared" si="103"/>
        <v>0</v>
      </c>
      <c r="M1152" s="30" t="s">
        <v>25</v>
      </c>
      <c r="N1152" s="30" t="s">
        <v>4525</v>
      </c>
      <c r="O1152" s="31"/>
      <c r="P1152" s="32"/>
      <c r="Q1152" s="32"/>
      <c r="R1152" s="32"/>
      <c r="S1152" s="32"/>
      <c r="T1152" s="32"/>
      <c r="U1152" s="32"/>
      <c r="V1152" s="32"/>
      <c r="W1152" s="32"/>
      <c r="X1152" s="32"/>
      <c r="Y1152" s="32"/>
      <c r="Z1152" s="32"/>
    </row>
    <row r="1153" spans="1:26" ht="30" customHeight="1" x14ac:dyDescent="0.25">
      <c r="A1153" s="23">
        <v>6595</v>
      </c>
      <c r="B1153" s="23">
        <v>1085</v>
      </c>
      <c r="C1153" s="35" t="s">
        <v>4506</v>
      </c>
      <c r="D1153" s="1" t="s">
        <v>4507</v>
      </c>
      <c r="E1153" s="33" t="s">
        <v>226</v>
      </c>
      <c r="F1153" s="26" t="s">
        <v>4509</v>
      </c>
      <c r="G1153" s="37" t="s">
        <v>29</v>
      </c>
      <c r="H1153" s="27" t="s">
        <v>4526</v>
      </c>
      <c r="I1153" s="305">
        <v>1.6</v>
      </c>
      <c r="J1153" s="28">
        <v>1</v>
      </c>
      <c r="K1153" s="29">
        <f t="shared" si="102"/>
        <v>1.6</v>
      </c>
      <c r="L1153" s="315">
        <f t="shared" si="103"/>
        <v>0</v>
      </c>
      <c r="M1153" s="30" t="s">
        <v>25</v>
      </c>
      <c r="N1153" s="30" t="s">
        <v>4527</v>
      </c>
      <c r="O1153" s="31"/>
      <c r="P1153" s="32"/>
      <c r="Q1153" s="32"/>
      <c r="R1153" s="32"/>
      <c r="S1153" s="32"/>
      <c r="T1153" s="32"/>
      <c r="U1153" s="32"/>
      <c r="V1153" s="32"/>
      <c r="W1153" s="32"/>
      <c r="X1153" s="32"/>
      <c r="Y1153" s="32"/>
      <c r="Z1153" s="32"/>
    </row>
    <row r="1154" spans="1:26" ht="30" customHeight="1" x14ac:dyDescent="0.25">
      <c r="A1154" s="23">
        <v>3899</v>
      </c>
      <c r="B1154" s="23">
        <v>1086</v>
      </c>
      <c r="C1154" s="35" t="s">
        <v>4506</v>
      </c>
      <c r="D1154" s="1" t="s">
        <v>4507</v>
      </c>
      <c r="E1154" s="25" t="s">
        <v>226</v>
      </c>
      <c r="F1154" s="26" t="s">
        <v>4512</v>
      </c>
      <c r="G1154" s="37" t="s">
        <v>54</v>
      </c>
      <c r="H1154" s="27" t="s">
        <v>4528</v>
      </c>
      <c r="I1154" s="305">
        <v>1.6</v>
      </c>
      <c r="J1154" s="28">
        <v>1</v>
      </c>
      <c r="K1154" s="29">
        <f t="shared" si="102"/>
        <v>1.6</v>
      </c>
      <c r="L1154" s="315">
        <f t="shared" si="103"/>
        <v>0</v>
      </c>
      <c r="M1154" s="30" t="s">
        <v>25</v>
      </c>
      <c r="N1154" s="30" t="s">
        <v>4529</v>
      </c>
      <c r="O1154" s="31"/>
      <c r="P1154" s="32"/>
      <c r="Q1154" s="32"/>
      <c r="R1154" s="32"/>
      <c r="S1154" s="32"/>
      <c r="T1154" s="32"/>
      <c r="U1154" s="32"/>
      <c r="V1154" s="32"/>
      <c r="W1154" s="32"/>
      <c r="X1154" s="32"/>
      <c r="Y1154" s="32"/>
      <c r="Z1154" s="32"/>
    </row>
    <row r="1155" spans="1:26" ht="30" customHeight="1" x14ac:dyDescent="0.25">
      <c r="A1155" s="34">
        <v>7145</v>
      </c>
      <c r="B1155" s="23">
        <v>1087</v>
      </c>
      <c r="C1155" s="35" t="s">
        <v>4530</v>
      </c>
      <c r="D1155" s="1" t="s">
        <v>4531</v>
      </c>
      <c r="E1155" s="25" t="s">
        <v>4532</v>
      </c>
      <c r="F1155" s="26" t="s">
        <v>4533</v>
      </c>
      <c r="G1155" s="37" t="s">
        <v>47</v>
      </c>
      <c r="H1155" s="27" t="s">
        <v>4534</v>
      </c>
      <c r="I1155" s="305">
        <v>9.1199999999999992</v>
      </c>
      <c r="J1155" s="28">
        <v>0.5</v>
      </c>
      <c r="K1155" s="29">
        <f t="shared" si="102"/>
        <v>4.5599999999999996</v>
      </c>
      <c r="L1155" s="315">
        <f t="shared" si="103"/>
        <v>4.5599999999999996</v>
      </c>
      <c r="M1155" s="30" t="s">
        <v>25</v>
      </c>
      <c r="N1155" s="30" t="s">
        <v>4535</v>
      </c>
      <c r="O1155" s="38"/>
      <c r="P1155" s="39"/>
      <c r="Q1155" s="39"/>
      <c r="R1155" s="39"/>
      <c r="S1155" s="39"/>
      <c r="T1155" s="39"/>
      <c r="U1155" s="39"/>
      <c r="V1155" s="39"/>
      <c r="W1155" s="39"/>
      <c r="X1155" s="39"/>
      <c r="Y1155" s="39"/>
      <c r="Z1155" s="39"/>
    </row>
    <row r="1156" spans="1:26" ht="30" customHeight="1" x14ac:dyDescent="0.25">
      <c r="A1156" s="23">
        <v>7146</v>
      </c>
      <c r="B1156" s="23">
        <v>1088</v>
      </c>
      <c r="C1156" s="24" t="s">
        <v>4530</v>
      </c>
      <c r="D1156" s="1" t="s">
        <v>4531</v>
      </c>
      <c r="E1156" s="25" t="s">
        <v>4536</v>
      </c>
      <c r="F1156" s="26" t="s">
        <v>4533</v>
      </c>
      <c r="G1156" s="37" t="s">
        <v>47</v>
      </c>
      <c r="H1156" s="37" t="s">
        <v>4537</v>
      </c>
      <c r="I1156" s="305">
        <v>11.28</v>
      </c>
      <c r="J1156" s="91">
        <v>0.5</v>
      </c>
      <c r="K1156" s="29">
        <f t="shared" si="102"/>
        <v>5.64</v>
      </c>
      <c r="L1156" s="315">
        <f t="shared" si="103"/>
        <v>5.64</v>
      </c>
      <c r="M1156" s="30" t="s">
        <v>25</v>
      </c>
      <c r="N1156" s="30" t="s">
        <v>4538</v>
      </c>
      <c r="O1156" s="31"/>
      <c r="P1156" s="32"/>
      <c r="Q1156" s="32"/>
      <c r="R1156" s="32"/>
      <c r="S1156" s="32"/>
      <c r="T1156" s="32"/>
      <c r="U1156" s="32"/>
      <c r="V1156" s="32"/>
      <c r="W1156" s="32"/>
      <c r="X1156" s="32"/>
      <c r="Y1156" s="32"/>
      <c r="Z1156" s="32"/>
    </row>
    <row r="1157" spans="1:26" ht="30" customHeight="1" x14ac:dyDescent="0.25">
      <c r="A1157" s="23">
        <v>6446</v>
      </c>
      <c r="B1157" s="23">
        <v>1089</v>
      </c>
      <c r="C1157" s="35" t="s">
        <v>4530</v>
      </c>
      <c r="D1157" s="1" t="s">
        <v>4531</v>
      </c>
      <c r="E1157" s="25" t="s">
        <v>4539</v>
      </c>
      <c r="F1157" s="26" t="s">
        <v>4540</v>
      </c>
      <c r="G1157" s="37" t="s">
        <v>39</v>
      </c>
      <c r="H1157" s="27" t="s">
        <v>4541</v>
      </c>
      <c r="I1157" s="305">
        <v>2</v>
      </c>
      <c r="J1157" s="28">
        <v>0.5</v>
      </c>
      <c r="K1157" s="29">
        <f t="shared" si="102"/>
        <v>1</v>
      </c>
      <c r="L1157" s="315">
        <f t="shared" si="103"/>
        <v>1</v>
      </c>
      <c r="M1157" s="30" t="s">
        <v>25</v>
      </c>
      <c r="N1157" s="30" t="s">
        <v>4542</v>
      </c>
      <c r="O1157" s="31"/>
      <c r="P1157" s="32"/>
      <c r="Q1157" s="32"/>
      <c r="R1157" s="32"/>
      <c r="S1157" s="32"/>
      <c r="T1157" s="32"/>
      <c r="U1157" s="32"/>
      <c r="V1157" s="32"/>
      <c r="W1157" s="32"/>
      <c r="X1157" s="32"/>
      <c r="Y1157" s="32"/>
      <c r="Z1157" s="32"/>
    </row>
    <row r="1158" spans="1:26" ht="30" customHeight="1" x14ac:dyDescent="0.25">
      <c r="A1158" s="23">
        <v>7143</v>
      </c>
      <c r="B1158" s="23">
        <v>1090</v>
      </c>
      <c r="C1158" s="35" t="s">
        <v>4530</v>
      </c>
      <c r="D1158" s="1" t="s">
        <v>4531</v>
      </c>
      <c r="E1158" s="25" t="s">
        <v>4539</v>
      </c>
      <c r="F1158" s="26" t="s">
        <v>4543</v>
      </c>
      <c r="G1158" s="37" t="s">
        <v>47</v>
      </c>
      <c r="H1158" s="27" t="s">
        <v>4544</v>
      </c>
      <c r="I1158" s="305">
        <v>2</v>
      </c>
      <c r="J1158" s="28">
        <v>0.5</v>
      </c>
      <c r="K1158" s="29">
        <f t="shared" si="102"/>
        <v>1</v>
      </c>
      <c r="L1158" s="315">
        <f t="shared" si="103"/>
        <v>1</v>
      </c>
      <c r="M1158" s="30" t="s">
        <v>25</v>
      </c>
      <c r="N1158" s="30" t="s">
        <v>4545</v>
      </c>
      <c r="O1158" s="31"/>
      <c r="P1158" s="32"/>
      <c r="Q1158" s="32"/>
      <c r="R1158" s="32"/>
      <c r="S1158" s="32"/>
      <c r="T1158" s="32"/>
      <c r="U1158" s="32"/>
      <c r="V1158" s="32"/>
      <c r="W1158" s="32"/>
      <c r="X1158" s="32"/>
      <c r="Y1158" s="32"/>
      <c r="Z1158" s="32"/>
    </row>
    <row r="1159" spans="1:26" ht="30" customHeight="1" x14ac:dyDescent="0.25">
      <c r="A1159" s="23" t="s">
        <v>4546</v>
      </c>
      <c r="B1159" s="23">
        <v>1091</v>
      </c>
      <c r="C1159" s="35" t="s">
        <v>4530</v>
      </c>
      <c r="D1159" s="1" t="s">
        <v>4531</v>
      </c>
      <c r="E1159" s="25" t="s">
        <v>4539</v>
      </c>
      <c r="F1159" s="26" t="s">
        <v>4547</v>
      </c>
      <c r="G1159" s="27" t="s">
        <v>43</v>
      </c>
      <c r="H1159" s="27" t="s">
        <v>4548</v>
      </c>
      <c r="I1159" s="305">
        <v>2</v>
      </c>
      <c r="J1159" s="28">
        <v>0.5</v>
      </c>
      <c r="K1159" s="29">
        <f t="shared" si="102"/>
        <v>1</v>
      </c>
      <c r="L1159" s="315">
        <f t="shared" si="103"/>
        <v>1</v>
      </c>
      <c r="M1159" s="30" t="s">
        <v>25</v>
      </c>
      <c r="N1159" s="30" t="s">
        <v>4549</v>
      </c>
      <c r="O1159" s="31"/>
      <c r="P1159" s="32"/>
      <c r="Q1159" s="32"/>
      <c r="R1159" s="32"/>
      <c r="S1159" s="32"/>
      <c r="T1159" s="32"/>
      <c r="U1159" s="32"/>
      <c r="V1159" s="32"/>
      <c r="W1159" s="32"/>
      <c r="X1159" s="32"/>
      <c r="Y1159" s="32"/>
      <c r="Z1159" s="32"/>
    </row>
    <row r="1160" spans="1:26" ht="30" customHeight="1" x14ac:dyDescent="0.25">
      <c r="A1160" s="23">
        <v>4451</v>
      </c>
      <c r="B1160" s="23">
        <v>1092</v>
      </c>
      <c r="C1160" s="35" t="s">
        <v>4530</v>
      </c>
      <c r="D1160" s="1" t="s">
        <v>4531</v>
      </c>
      <c r="E1160" s="25" t="s">
        <v>4539</v>
      </c>
      <c r="F1160" s="26" t="s">
        <v>4550</v>
      </c>
      <c r="G1160" s="40" t="s">
        <v>213</v>
      </c>
      <c r="H1160" s="27" t="s">
        <v>4551</v>
      </c>
      <c r="I1160" s="305">
        <v>2</v>
      </c>
      <c r="J1160" s="91">
        <v>0.5</v>
      </c>
      <c r="K1160" s="29">
        <f t="shared" si="102"/>
        <v>1</v>
      </c>
      <c r="L1160" s="315">
        <f t="shared" si="103"/>
        <v>1</v>
      </c>
      <c r="M1160" s="30" t="s">
        <v>25</v>
      </c>
      <c r="N1160" s="30" t="s">
        <v>4552</v>
      </c>
      <c r="O1160" s="31"/>
      <c r="P1160" s="32"/>
      <c r="Q1160" s="32"/>
      <c r="R1160" s="32"/>
      <c r="S1160" s="32"/>
      <c r="T1160" s="32"/>
      <c r="U1160" s="32"/>
      <c r="V1160" s="32"/>
      <c r="W1160" s="32"/>
      <c r="X1160" s="32"/>
      <c r="Y1160" s="32"/>
      <c r="Z1160" s="32"/>
    </row>
    <row r="1161" spans="1:26" ht="30" customHeight="1" x14ac:dyDescent="0.25">
      <c r="A1161" s="23" t="s">
        <v>4553</v>
      </c>
      <c r="B1161" s="23">
        <v>1093</v>
      </c>
      <c r="C1161" s="35" t="s">
        <v>4530</v>
      </c>
      <c r="D1161" s="1" t="s">
        <v>4531</v>
      </c>
      <c r="E1161" s="25" t="s">
        <v>4539</v>
      </c>
      <c r="F1161" s="26" t="s">
        <v>4554</v>
      </c>
      <c r="G1161" s="37" t="s">
        <v>1539</v>
      </c>
      <c r="H1161" s="27" t="s">
        <v>4555</v>
      </c>
      <c r="I1161" s="305">
        <v>2</v>
      </c>
      <c r="J1161" s="28">
        <v>0.5</v>
      </c>
      <c r="K1161" s="29">
        <f t="shared" si="102"/>
        <v>1</v>
      </c>
      <c r="L1161" s="315">
        <f t="shared" si="103"/>
        <v>1</v>
      </c>
      <c r="M1161" s="30" t="s">
        <v>25</v>
      </c>
      <c r="N1161" s="30" t="s">
        <v>4556</v>
      </c>
      <c r="O1161" s="31"/>
      <c r="P1161" s="32"/>
      <c r="Q1161" s="32"/>
      <c r="R1161" s="32"/>
      <c r="S1161" s="32"/>
      <c r="T1161" s="32"/>
      <c r="U1161" s="32"/>
      <c r="V1161" s="32"/>
      <c r="W1161" s="32"/>
      <c r="X1161" s="32"/>
      <c r="Y1161" s="32"/>
      <c r="Z1161" s="32"/>
    </row>
    <row r="1162" spans="1:26" ht="30" customHeight="1" x14ac:dyDescent="0.25">
      <c r="A1162" s="23">
        <v>6447</v>
      </c>
      <c r="B1162" s="23">
        <v>1094</v>
      </c>
      <c r="C1162" s="35" t="s">
        <v>4530</v>
      </c>
      <c r="D1162" s="1" t="s">
        <v>4531</v>
      </c>
      <c r="E1162" s="25" t="s">
        <v>4557</v>
      </c>
      <c r="F1162" s="26" t="s">
        <v>4540</v>
      </c>
      <c r="G1162" s="37" t="s">
        <v>39</v>
      </c>
      <c r="H1162" s="83" t="s">
        <v>4558</v>
      </c>
      <c r="I1162" s="305">
        <v>2.5499999999999998</v>
      </c>
      <c r="J1162" s="28">
        <v>0.5</v>
      </c>
      <c r="K1162" s="29">
        <f t="shared" si="102"/>
        <v>1.2749999999999999</v>
      </c>
      <c r="L1162" s="315">
        <f t="shared" si="103"/>
        <v>1.2749999999999999</v>
      </c>
      <c r="M1162" s="30" t="s">
        <v>25</v>
      </c>
      <c r="N1162" s="30" t="s">
        <v>4559</v>
      </c>
      <c r="O1162" s="31"/>
      <c r="P1162" s="32"/>
      <c r="Q1162" s="32"/>
      <c r="R1162" s="32"/>
      <c r="S1162" s="32"/>
      <c r="T1162" s="32"/>
      <c r="U1162" s="32"/>
      <c r="V1162" s="32"/>
      <c r="W1162" s="32"/>
      <c r="X1162" s="32"/>
      <c r="Y1162" s="32"/>
      <c r="Z1162" s="32"/>
    </row>
    <row r="1163" spans="1:26" ht="30" customHeight="1" x14ac:dyDescent="0.25">
      <c r="A1163" s="23">
        <v>4452</v>
      </c>
      <c r="B1163" s="23">
        <v>1095</v>
      </c>
      <c r="C1163" s="35" t="s">
        <v>4530</v>
      </c>
      <c r="D1163" s="1" t="s">
        <v>4531</v>
      </c>
      <c r="E1163" s="25" t="s">
        <v>4557</v>
      </c>
      <c r="F1163" s="26" t="s">
        <v>4550</v>
      </c>
      <c r="G1163" s="40" t="s">
        <v>213</v>
      </c>
      <c r="H1163" s="27" t="s">
        <v>4560</v>
      </c>
      <c r="I1163" s="305">
        <v>2.5499999999999998</v>
      </c>
      <c r="J1163" s="28">
        <v>0.5</v>
      </c>
      <c r="K1163" s="29">
        <f t="shared" si="102"/>
        <v>1.2749999999999999</v>
      </c>
      <c r="L1163" s="315">
        <f t="shared" si="103"/>
        <v>1.2749999999999999</v>
      </c>
      <c r="M1163" s="30" t="s">
        <v>25</v>
      </c>
      <c r="N1163" s="30" t="s">
        <v>4561</v>
      </c>
      <c r="O1163" s="31"/>
      <c r="P1163" s="32"/>
      <c r="Q1163" s="32"/>
      <c r="R1163" s="32"/>
      <c r="S1163" s="32"/>
      <c r="T1163" s="32"/>
      <c r="U1163" s="32"/>
      <c r="V1163" s="32"/>
      <c r="W1163" s="32"/>
      <c r="X1163" s="32"/>
      <c r="Y1163" s="32"/>
      <c r="Z1163" s="32"/>
    </row>
    <row r="1164" spans="1:26" ht="30" customHeight="1" x14ac:dyDescent="0.25">
      <c r="A1164" s="23">
        <v>7140</v>
      </c>
      <c r="B1164" s="23">
        <v>1096</v>
      </c>
      <c r="C1164" s="35" t="s">
        <v>4530</v>
      </c>
      <c r="D1164" s="1" t="s">
        <v>4531</v>
      </c>
      <c r="E1164" s="25" t="s">
        <v>4557</v>
      </c>
      <c r="F1164" s="26" t="s">
        <v>4543</v>
      </c>
      <c r="G1164" s="118" t="s">
        <v>47</v>
      </c>
      <c r="H1164" s="83" t="s">
        <v>4562</v>
      </c>
      <c r="I1164" s="305">
        <v>2.5499999999999998</v>
      </c>
      <c r="J1164" s="91">
        <v>0.5</v>
      </c>
      <c r="K1164" s="29">
        <f t="shared" si="102"/>
        <v>1.2749999999999999</v>
      </c>
      <c r="L1164" s="315">
        <f t="shared" si="103"/>
        <v>1.2749999999999999</v>
      </c>
      <c r="M1164" s="30" t="s">
        <v>25</v>
      </c>
      <c r="N1164" s="30" t="s">
        <v>4563</v>
      </c>
      <c r="O1164" s="31"/>
      <c r="P1164" s="32"/>
      <c r="Q1164" s="32"/>
      <c r="R1164" s="32"/>
      <c r="S1164" s="32"/>
      <c r="T1164" s="32"/>
      <c r="U1164" s="32"/>
      <c r="V1164" s="32"/>
      <c r="W1164" s="32"/>
      <c r="X1164" s="32"/>
      <c r="Y1164" s="32"/>
      <c r="Z1164" s="32"/>
    </row>
    <row r="1165" spans="1:26" ht="30" customHeight="1" x14ac:dyDescent="0.25">
      <c r="A1165" s="23" t="s">
        <v>4564</v>
      </c>
      <c r="B1165" s="23">
        <v>1097</v>
      </c>
      <c r="C1165" s="35" t="s">
        <v>4530</v>
      </c>
      <c r="D1165" s="1" t="s">
        <v>4531</v>
      </c>
      <c r="E1165" s="25" t="s">
        <v>4557</v>
      </c>
      <c r="F1165" s="26" t="s">
        <v>4547</v>
      </c>
      <c r="G1165" s="27" t="s">
        <v>43</v>
      </c>
      <c r="H1165" s="83" t="s">
        <v>4565</v>
      </c>
      <c r="I1165" s="305">
        <v>2.5499999999999998</v>
      </c>
      <c r="J1165" s="28">
        <v>0.5</v>
      </c>
      <c r="K1165" s="29">
        <f t="shared" si="102"/>
        <v>1.2749999999999999</v>
      </c>
      <c r="L1165" s="315">
        <f t="shared" si="103"/>
        <v>1.2749999999999999</v>
      </c>
      <c r="M1165" s="30" t="s">
        <v>25</v>
      </c>
      <c r="N1165" s="30" t="s">
        <v>4566</v>
      </c>
      <c r="O1165" s="31"/>
      <c r="P1165" s="32"/>
      <c r="Q1165" s="32"/>
      <c r="R1165" s="32"/>
      <c r="S1165" s="32"/>
      <c r="T1165" s="32"/>
      <c r="U1165" s="32"/>
      <c r="V1165" s="32"/>
      <c r="W1165" s="32"/>
      <c r="X1165" s="32"/>
      <c r="Y1165" s="32"/>
      <c r="Z1165" s="32"/>
    </row>
    <row r="1166" spans="1:26" ht="30" customHeight="1" x14ac:dyDescent="0.25">
      <c r="A1166" s="23" t="s">
        <v>4567</v>
      </c>
      <c r="B1166" s="23">
        <v>1098</v>
      </c>
      <c r="C1166" s="35" t="s">
        <v>4530</v>
      </c>
      <c r="D1166" s="1" t="s">
        <v>4531</v>
      </c>
      <c r="E1166" s="25" t="s">
        <v>4557</v>
      </c>
      <c r="F1166" s="84" t="s">
        <v>4554</v>
      </c>
      <c r="G1166" s="118" t="s">
        <v>839</v>
      </c>
      <c r="H1166" s="83" t="s">
        <v>4568</v>
      </c>
      <c r="I1166" s="305">
        <v>2.5499999999999998</v>
      </c>
      <c r="J1166" s="28">
        <v>0.5</v>
      </c>
      <c r="K1166" s="29">
        <f t="shared" si="102"/>
        <v>1.2749999999999999</v>
      </c>
      <c r="L1166" s="315">
        <f t="shared" si="103"/>
        <v>1.2749999999999999</v>
      </c>
      <c r="M1166" s="30" t="s">
        <v>25</v>
      </c>
      <c r="N1166" s="30" t="s">
        <v>4569</v>
      </c>
      <c r="O1166" s="31"/>
      <c r="P1166" s="32"/>
      <c r="Q1166" s="32"/>
      <c r="R1166" s="32"/>
      <c r="S1166" s="32"/>
      <c r="T1166" s="32"/>
      <c r="U1166" s="32"/>
      <c r="V1166" s="32"/>
      <c r="W1166" s="32"/>
      <c r="X1166" s="32"/>
      <c r="Y1166" s="32"/>
      <c r="Z1166" s="32"/>
    </row>
    <row r="1167" spans="1:26" ht="30" customHeight="1" x14ac:dyDescent="0.25">
      <c r="A1167" s="23">
        <v>7141</v>
      </c>
      <c r="B1167" s="23">
        <v>1099</v>
      </c>
      <c r="C1167" s="35" t="s">
        <v>4530</v>
      </c>
      <c r="D1167" s="1" t="s">
        <v>4531</v>
      </c>
      <c r="E1167" s="25" t="s">
        <v>593</v>
      </c>
      <c r="F1167" s="26" t="s">
        <v>4543</v>
      </c>
      <c r="G1167" s="118" t="s">
        <v>47</v>
      </c>
      <c r="H1167" s="83" t="s">
        <v>4570</v>
      </c>
      <c r="I1167" s="305">
        <v>3.85</v>
      </c>
      <c r="J1167" s="28">
        <v>0.5</v>
      </c>
      <c r="K1167" s="29">
        <f t="shared" si="102"/>
        <v>1.925</v>
      </c>
      <c r="L1167" s="315">
        <f t="shared" si="103"/>
        <v>1.925</v>
      </c>
      <c r="M1167" s="30" t="s">
        <v>25</v>
      </c>
      <c r="N1167" s="30" t="s">
        <v>4571</v>
      </c>
      <c r="O1167" s="31"/>
      <c r="P1167" s="32"/>
      <c r="Q1167" s="32"/>
      <c r="R1167" s="32"/>
      <c r="S1167" s="32"/>
      <c r="T1167" s="32"/>
      <c r="U1167" s="32"/>
      <c r="V1167" s="32"/>
      <c r="W1167" s="32"/>
      <c r="X1167" s="32"/>
      <c r="Y1167" s="32"/>
      <c r="Z1167" s="32"/>
    </row>
    <row r="1168" spans="1:26" ht="30" customHeight="1" x14ac:dyDescent="0.25">
      <c r="A1168" s="23" t="s">
        <v>4572</v>
      </c>
      <c r="B1168" s="23">
        <v>1100</v>
      </c>
      <c r="C1168" s="35" t="s">
        <v>4530</v>
      </c>
      <c r="D1168" s="1" t="s">
        <v>4531</v>
      </c>
      <c r="E1168" s="25" t="s">
        <v>593</v>
      </c>
      <c r="F1168" s="26" t="s">
        <v>4547</v>
      </c>
      <c r="G1168" s="27" t="s">
        <v>43</v>
      </c>
      <c r="H1168" s="83" t="s">
        <v>4573</v>
      </c>
      <c r="I1168" s="305">
        <v>3.85</v>
      </c>
      <c r="J1168" s="91">
        <v>0.5</v>
      </c>
      <c r="K1168" s="29">
        <f t="shared" si="102"/>
        <v>1.925</v>
      </c>
      <c r="L1168" s="315">
        <f t="shared" si="103"/>
        <v>1.925</v>
      </c>
      <c r="M1168" s="30" t="s">
        <v>25</v>
      </c>
      <c r="N1168" s="30" t="s">
        <v>4574</v>
      </c>
      <c r="O1168" s="31"/>
      <c r="P1168" s="32"/>
      <c r="Q1168" s="32"/>
      <c r="R1168" s="32"/>
      <c r="S1168" s="32"/>
      <c r="T1168" s="32"/>
      <c r="U1168" s="32"/>
      <c r="V1168" s="32"/>
      <c r="W1168" s="32"/>
      <c r="X1168" s="32"/>
      <c r="Y1168" s="32"/>
      <c r="Z1168" s="32"/>
    </row>
    <row r="1169" spans="1:49" ht="30" customHeight="1" x14ac:dyDescent="0.25">
      <c r="A1169" s="23" t="s">
        <v>4575</v>
      </c>
      <c r="B1169" s="23">
        <v>1101</v>
      </c>
      <c r="C1169" s="35" t="s">
        <v>4530</v>
      </c>
      <c r="D1169" s="1" t="s">
        <v>4531</v>
      </c>
      <c r="E1169" s="25" t="s">
        <v>593</v>
      </c>
      <c r="F1169" s="84" t="s">
        <v>4554</v>
      </c>
      <c r="G1169" s="118" t="s">
        <v>839</v>
      </c>
      <c r="H1169" s="83" t="s">
        <v>4576</v>
      </c>
      <c r="I1169" s="305">
        <v>3.85</v>
      </c>
      <c r="J1169" s="28">
        <v>0.5</v>
      </c>
      <c r="K1169" s="29">
        <f t="shared" si="102"/>
        <v>1.925</v>
      </c>
      <c r="L1169" s="315">
        <f t="shared" si="103"/>
        <v>1.925</v>
      </c>
      <c r="M1169" s="30" t="s">
        <v>25</v>
      </c>
      <c r="N1169" s="30" t="s">
        <v>4577</v>
      </c>
      <c r="O1169" s="31"/>
      <c r="P1169" s="32"/>
      <c r="Q1169" s="32"/>
      <c r="R1169" s="32"/>
      <c r="S1169" s="32"/>
      <c r="T1169" s="32"/>
      <c r="U1169" s="32"/>
      <c r="V1169" s="32"/>
      <c r="W1169" s="32"/>
      <c r="X1169" s="32"/>
      <c r="Y1169" s="32"/>
      <c r="Z1169" s="32"/>
    </row>
    <row r="1170" spans="1:49" ht="30" customHeight="1" x14ac:dyDescent="0.25">
      <c r="A1170" s="8"/>
      <c r="B1170" s="9"/>
      <c r="C1170" s="10" t="s">
        <v>4578</v>
      </c>
      <c r="D1170" s="8" t="s">
        <v>4579</v>
      </c>
      <c r="E1170" s="12"/>
      <c r="F1170" s="110"/>
      <c r="G1170" s="111"/>
      <c r="H1170" s="112"/>
      <c r="I1170" s="16"/>
      <c r="J1170" s="12"/>
      <c r="K1170" s="16"/>
      <c r="L1170" s="12"/>
      <c r="M1170" s="12"/>
      <c r="N1170" s="19"/>
      <c r="O1170" s="20"/>
      <c r="P1170" s="21"/>
      <c r="Q1170" s="21"/>
      <c r="R1170" s="21"/>
      <c r="S1170" s="21"/>
      <c r="T1170" s="21"/>
      <c r="U1170" s="21"/>
      <c r="V1170" s="21"/>
      <c r="W1170" s="21"/>
      <c r="X1170" s="21"/>
      <c r="Y1170" s="21"/>
      <c r="Z1170" s="21"/>
      <c r="AA1170" s="22"/>
      <c r="AB1170" s="22"/>
      <c r="AC1170" s="22"/>
      <c r="AD1170" s="22"/>
      <c r="AE1170" s="22"/>
      <c r="AF1170" s="22"/>
      <c r="AG1170" s="22"/>
      <c r="AH1170" s="22"/>
      <c r="AI1170" s="22"/>
      <c r="AJ1170" s="22"/>
      <c r="AK1170" s="22"/>
      <c r="AL1170" s="22"/>
      <c r="AM1170" s="22"/>
      <c r="AN1170" s="22"/>
      <c r="AO1170" s="22"/>
      <c r="AP1170" s="22"/>
      <c r="AQ1170" s="22"/>
      <c r="AR1170" s="22"/>
      <c r="AS1170" s="22"/>
      <c r="AT1170" s="22"/>
      <c r="AU1170" s="22"/>
      <c r="AV1170" s="22"/>
      <c r="AW1170" s="22"/>
    </row>
    <row r="1171" spans="1:49" ht="30" customHeight="1" x14ac:dyDescent="0.25">
      <c r="A1171" s="23">
        <v>6771</v>
      </c>
      <c r="B1171" s="23">
        <v>1102</v>
      </c>
      <c r="C1171" s="35" t="s">
        <v>4580</v>
      </c>
      <c r="D1171" s="1" t="s">
        <v>4581</v>
      </c>
      <c r="E1171" s="33" t="s">
        <v>583</v>
      </c>
      <c r="F1171" s="26" t="s">
        <v>4582</v>
      </c>
      <c r="G1171" s="37" t="s">
        <v>29</v>
      </c>
      <c r="H1171" s="178" t="s">
        <v>4583</v>
      </c>
      <c r="I1171" s="305">
        <v>3.3</v>
      </c>
      <c r="J1171" s="28">
        <v>1</v>
      </c>
      <c r="K1171" s="29">
        <f t="shared" ref="K1171:K1180" si="104">I1171*J1171</f>
        <v>3.3</v>
      </c>
      <c r="L1171" s="315">
        <f t="shared" ref="L1171:L1180" si="105">I1171-K1171</f>
        <v>0</v>
      </c>
      <c r="M1171" s="30" t="s">
        <v>25</v>
      </c>
      <c r="N1171" s="30" t="s">
        <v>4584</v>
      </c>
      <c r="O1171" s="31"/>
      <c r="P1171" s="32"/>
      <c r="Q1171" s="32"/>
      <c r="R1171" s="32"/>
      <c r="S1171" s="32"/>
      <c r="T1171" s="32"/>
      <c r="U1171" s="32"/>
      <c r="V1171" s="32"/>
      <c r="W1171" s="32"/>
      <c r="X1171" s="32"/>
      <c r="Y1171" s="32"/>
      <c r="Z1171" s="32"/>
    </row>
    <row r="1172" spans="1:49" ht="30" customHeight="1" x14ac:dyDescent="0.25">
      <c r="A1172" s="23">
        <v>7096</v>
      </c>
      <c r="B1172" s="23">
        <v>1103</v>
      </c>
      <c r="C1172" s="35" t="s">
        <v>4580</v>
      </c>
      <c r="D1172" s="1" t="s">
        <v>4581</v>
      </c>
      <c r="E1172" s="25" t="s">
        <v>1390</v>
      </c>
      <c r="F1172" s="26" t="s">
        <v>4585</v>
      </c>
      <c r="G1172" s="37" t="s">
        <v>47</v>
      </c>
      <c r="H1172" s="27" t="s">
        <v>4586</v>
      </c>
      <c r="I1172" s="305">
        <v>1.1000000000000001</v>
      </c>
      <c r="J1172" s="28">
        <v>1</v>
      </c>
      <c r="K1172" s="29">
        <f t="shared" si="104"/>
        <v>1.1000000000000001</v>
      </c>
      <c r="L1172" s="315">
        <f t="shared" si="105"/>
        <v>0</v>
      </c>
      <c r="M1172" s="30" t="s">
        <v>25</v>
      </c>
      <c r="N1172" s="30" t="s">
        <v>4587</v>
      </c>
      <c r="O1172" s="31"/>
      <c r="P1172" s="32"/>
      <c r="Q1172" s="32"/>
      <c r="R1172" s="32"/>
      <c r="S1172" s="32"/>
      <c r="T1172" s="32"/>
      <c r="U1172" s="32"/>
      <c r="V1172" s="32"/>
      <c r="W1172" s="32"/>
      <c r="X1172" s="32"/>
      <c r="Y1172" s="32"/>
      <c r="Z1172" s="32"/>
    </row>
    <row r="1173" spans="1:49" ht="30" customHeight="1" x14ac:dyDescent="0.25">
      <c r="A1173" s="23">
        <v>2830</v>
      </c>
      <c r="B1173" s="23">
        <v>1104</v>
      </c>
      <c r="C1173" s="35" t="s">
        <v>4588</v>
      </c>
      <c r="D1173" s="1" t="s">
        <v>4589</v>
      </c>
      <c r="E1173" s="25" t="s">
        <v>4590</v>
      </c>
      <c r="F1173" s="26" t="s">
        <v>4591</v>
      </c>
      <c r="G1173" s="27" t="s">
        <v>64</v>
      </c>
      <c r="H1173" s="27" t="s">
        <v>4592</v>
      </c>
      <c r="I1173" s="305">
        <v>2.8</v>
      </c>
      <c r="J1173" s="28">
        <v>0.5</v>
      </c>
      <c r="K1173" s="29">
        <f t="shared" si="104"/>
        <v>1.4</v>
      </c>
      <c r="L1173" s="315">
        <f t="shared" si="105"/>
        <v>1.4</v>
      </c>
      <c r="M1173" s="30" t="s">
        <v>25</v>
      </c>
      <c r="N1173" s="30" t="s">
        <v>4593</v>
      </c>
      <c r="O1173" s="31"/>
      <c r="P1173" s="32"/>
      <c r="Q1173" s="32"/>
      <c r="R1173" s="32"/>
      <c r="S1173" s="32"/>
      <c r="T1173" s="32"/>
      <c r="U1173" s="32"/>
      <c r="V1173" s="32"/>
      <c r="W1173" s="32"/>
      <c r="X1173" s="32"/>
      <c r="Y1173" s="32"/>
      <c r="Z1173" s="32"/>
    </row>
    <row r="1174" spans="1:49" ht="30" customHeight="1" x14ac:dyDescent="0.25">
      <c r="A1174" s="23">
        <v>5313</v>
      </c>
      <c r="B1174" s="23">
        <v>1105</v>
      </c>
      <c r="C1174" s="35" t="s">
        <v>4588</v>
      </c>
      <c r="D1174" s="1" t="s">
        <v>4589</v>
      </c>
      <c r="E1174" s="25" t="s">
        <v>4594</v>
      </c>
      <c r="F1174" s="26" t="s">
        <v>4595</v>
      </c>
      <c r="G1174" s="27" t="s">
        <v>43</v>
      </c>
      <c r="H1174" s="27" t="s">
        <v>4596</v>
      </c>
      <c r="I1174" s="305">
        <v>2.8</v>
      </c>
      <c r="J1174" s="28">
        <v>0.5</v>
      </c>
      <c r="K1174" s="29">
        <f t="shared" si="104"/>
        <v>1.4</v>
      </c>
      <c r="L1174" s="315">
        <f t="shared" si="105"/>
        <v>1.4</v>
      </c>
      <c r="M1174" s="30" t="s">
        <v>25</v>
      </c>
      <c r="N1174" s="30" t="s">
        <v>4597</v>
      </c>
      <c r="O1174" s="31"/>
      <c r="P1174" s="32"/>
      <c r="Q1174" s="32"/>
      <c r="R1174" s="32"/>
      <c r="S1174" s="32"/>
      <c r="T1174" s="32"/>
      <c r="U1174" s="32"/>
      <c r="V1174" s="32"/>
      <c r="W1174" s="32"/>
      <c r="X1174" s="32"/>
      <c r="Y1174" s="32"/>
      <c r="Z1174" s="32"/>
    </row>
    <row r="1175" spans="1:49" ht="30" customHeight="1" x14ac:dyDescent="0.25">
      <c r="A1175" s="23">
        <v>22833</v>
      </c>
      <c r="B1175" s="23">
        <v>1106</v>
      </c>
      <c r="C1175" s="35" t="s">
        <v>4588</v>
      </c>
      <c r="D1175" s="1" t="s">
        <v>4589</v>
      </c>
      <c r="E1175" s="25" t="s">
        <v>4590</v>
      </c>
      <c r="F1175" s="44" t="s">
        <v>4598</v>
      </c>
      <c r="G1175" s="37" t="s">
        <v>839</v>
      </c>
      <c r="H1175" s="27" t="s">
        <v>4599</v>
      </c>
      <c r="I1175" s="305">
        <v>2.8</v>
      </c>
      <c r="J1175" s="28">
        <v>0.5</v>
      </c>
      <c r="K1175" s="29">
        <f t="shared" si="104"/>
        <v>1.4</v>
      </c>
      <c r="L1175" s="315">
        <f t="shared" si="105"/>
        <v>1.4</v>
      </c>
      <c r="M1175" s="30" t="s">
        <v>25</v>
      </c>
      <c r="N1175" s="30" t="s">
        <v>4600</v>
      </c>
      <c r="O1175" s="31"/>
      <c r="P1175" s="32"/>
      <c r="Q1175" s="32"/>
      <c r="R1175" s="32"/>
      <c r="S1175" s="32"/>
      <c r="T1175" s="32"/>
      <c r="U1175" s="32"/>
      <c r="V1175" s="32"/>
      <c r="W1175" s="32"/>
      <c r="X1175" s="32"/>
      <c r="Y1175" s="32"/>
      <c r="Z1175" s="32"/>
    </row>
    <row r="1176" spans="1:49" ht="30" customHeight="1" x14ac:dyDescent="0.25">
      <c r="A1176" s="23">
        <v>8971</v>
      </c>
      <c r="B1176" s="23">
        <v>1107</v>
      </c>
      <c r="C1176" s="35" t="s">
        <v>4588</v>
      </c>
      <c r="D1176" s="1" t="s">
        <v>4589</v>
      </c>
      <c r="E1176" s="25" t="s">
        <v>4594</v>
      </c>
      <c r="F1176" s="26" t="s">
        <v>4601</v>
      </c>
      <c r="G1176" s="25" t="s">
        <v>1412</v>
      </c>
      <c r="H1176" s="27" t="s">
        <v>4602</v>
      </c>
      <c r="I1176" s="305">
        <v>2.8</v>
      </c>
      <c r="J1176" s="28">
        <v>0.5</v>
      </c>
      <c r="K1176" s="29">
        <f t="shared" si="104"/>
        <v>1.4</v>
      </c>
      <c r="L1176" s="315">
        <f t="shared" si="105"/>
        <v>1.4</v>
      </c>
      <c r="M1176" s="30" t="s">
        <v>25</v>
      </c>
      <c r="N1176" s="30" t="s">
        <v>4603</v>
      </c>
      <c r="O1176" s="31"/>
      <c r="P1176" s="32"/>
      <c r="Q1176" s="32"/>
      <c r="R1176" s="32"/>
      <c r="S1176" s="32"/>
      <c r="T1176" s="32"/>
      <c r="U1176" s="32"/>
      <c r="V1176" s="32"/>
      <c r="W1176" s="32"/>
      <c r="X1176" s="32"/>
      <c r="Y1176" s="32"/>
      <c r="Z1176" s="32"/>
    </row>
    <row r="1177" spans="1:49" ht="30" customHeight="1" x14ac:dyDescent="0.25">
      <c r="A1177" s="23">
        <v>8972</v>
      </c>
      <c r="B1177" s="23">
        <v>1108</v>
      </c>
      <c r="C1177" s="35" t="s">
        <v>4588</v>
      </c>
      <c r="D1177" s="1" t="s">
        <v>4589</v>
      </c>
      <c r="E1177" s="25" t="s">
        <v>4604</v>
      </c>
      <c r="F1177" s="26" t="s">
        <v>4601</v>
      </c>
      <c r="G1177" s="25" t="s">
        <v>1412</v>
      </c>
      <c r="H1177" s="27" t="s">
        <v>4605</v>
      </c>
      <c r="I1177" s="305">
        <v>4.4000000000000004</v>
      </c>
      <c r="J1177" s="28">
        <v>0.5</v>
      </c>
      <c r="K1177" s="29">
        <f t="shared" si="104"/>
        <v>2.2000000000000002</v>
      </c>
      <c r="L1177" s="315">
        <f t="shared" si="105"/>
        <v>2.2000000000000002</v>
      </c>
      <c r="M1177" s="30" t="s">
        <v>25</v>
      </c>
      <c r="N1177" s="30" t="s">
        <v>4606</v>
      </c>
      <c r="O1177" s="31"/>
      <c r="P1177" s="32"/>
      <c r="Q1177" s="32"/>
      <c r="R1177" s="32"/>
      <c r="S1177" s="32"/>
      <c r="T1177" s="32"/>
      <c r="U1177" s="32"/>
      <c r="V1177" s="32"/>
      <c r="W1177" s="32"/>
      <c r="X1177" s="32"/>
      <c r="Y1177" s="32"/>
      <c r="Z1177" s="32"/>
    </row>
    <row r="1178" spans="1:49" ht="30" customHeight="1" x14ac:dyDescent="0.25">
      <c r="A1178" s="23">
        <v>11434</v>
      </c>
      <c r="B1178" s="23">
        <v>1109</v>
      </c>
      <c r="C1178" s="35" t="s">
        <v>4588</v>
      </c>
      <c r="D1178" s="1" t="s">
        <v>4589</v>
      </c>
      <c r="E1178" s="25" t="s">
        <v>4607</v>
      </c>
      <c r="F1178" s="26" t="s">
        <v>4598</v>
      </c>
      <c r="G1178" s="37" t="s">
        <v>839</v>
      </c>
      <c r="H1178" s="27" t="s">
        <v>4608</v>
      </c>
      <c r="I1178" s="305">
        <v>4.4000000000000004</v>
      </c>
      <c r="J1178" s="28">
        <v>0.5</v>
      </c>
      <c r="K1178" s="29">
        <f t="shared" si="104"/>
        <v>2.2000000000000002</v>
      </c>
      <c r="L1178" s="315">
        <f t="shared" si="105"/>
        <v>2.2000000000000002</v>
      </c>
      <c r="M1178" s="30" t="s">
        <v>25</v>
      </c>
      <c r="N1178" s="30" t="s">
        <v>4609</v>
      </c>
      <c r="O1178" s="31"/>
      <c r="P1178" s="32"/>
      <c r="Q1178" s="32"/>
      <c r="R1178" s="32"/>
      <c r="S1178" s="32"/>
      <c r="T1178" s="32"/>
      <c r="U1178" s="32"/>
      <c r="V1178" s="32"/>
      <c r="W1178" s="32"/>
      <c r="X1178" s="32"/>
      <c r="Y1178" s="32"/>
      <c r="Z1178" s="32"/>
    </row>
    <row r="1179" spans="1:49" ht="30" customHeight="1" x14ac:dyDescent="0.25">
      <c r="A1179" s="23">
        <v>2831</v>
      </c>
      <c r="B1179" s="23">
        <v>1110</v>
      </c>
      <c r="C1179" s="35" t="s">
        <v>4588</v>
      </c>
      <c r="D1179" s="1" t="s">
        <v>4589</v>
      </c>
      <c r="E1179" s="25" t="s">
        <v>4607</v>
      </c>
      <c r="F1179" s="26" t="s">
        <v>4591</v>
      </c>
      <c r="G1179" s="27" t="s">
        <v>64</v>
      </c>
      <c r="H1179" s="27" t="s">
        <v>4610</v>
      </c>
      <c r="I1179" s="305">
        <v>4.4000000000000004</v>
      </c>
      <c r="J1179" s="28">
        <v>0.5</v>
      </c>
      <c r="K1179" s="29">
        <f t="shared" si="104"/>
        <v>2.2000000000000002</v>
      </c>
      <c r="L1179" s="315">
        <f t="shared" si="105"/>
        <v>2.2000000000000002</v>
      </c>
      <c r="M1179" s="30" t="s">
        <v>25</v>
      </c>
      <c r="N1179" s="30" t="s">
        <v>4611</v>
      </c>
      <c r="O1179" s="31"/>
      <c r="P1179" s="32"/>
      <c r="Q1179" s="32"/>
      <c r="R1179" s="32"/>
      <c r="S1179" s="32"/>
      <c r="T1179" s="32"/>
      <c r="U1179" s="32"/>
      <c r="V1179" s="32"/>
      <c r="W1179" s="32"/>
      <c r="X1179" s="32"/>
      <c r="Y1179" s="32"/>
      <c r="Z1179" s="32"/>
    </row>
    <row r="1180" spans="1:49" ht="30" customHeight="1" x14ac:dyDescent="0.25">
      <c r="A1180" s="23">
        <v>5315</v>
      </c>
      <c r="B1180" s="23">
        <v>1111</v>
      </c>
      <c r="C1180" s="35" t="s">
        <v>4588</v>
      </c>
      <c r="D1180" s="1" t="s">
        <v>4589</v>
      </c>
      <c r="E1180" s="25" t="s">
        <v>4612</v>
      </c>
      <c r="F1180" s="26" t="s">
        <v>4595</v>
      </c>
      <c r="G1180" s="27" t="s">
        <v>43</v>
      </c>
      <c r="H1180" s="27" t="s">
        <v>4613</v>
      </c>
      <c r="I1180" s="305">
        <v>4.4000000000000004</v>
      </c>
      <c r="J1180" s="28">
        <v>0.5</v>
      </c>
      <c r="K1180" s="29">
        <f t="shared" si="104"/>
        <v>2.2000000000000002</v>
      </c>
      <c r="L1180" s="315">
        <f t="shared" si="105"/>
        <v>2.2000000000000002</v>
      </c>
      <c r="M1180" s="30" t="s">
        <v>25</v>
      </c>
      <c r="N1180" s="30" t="s">
        <v>4614</v>
      </c>
      <c r="O1180" s="31"/>
      <c r="P1180" s="32"/>
      <c r="Q1180" s="32"/>
      <c r="R1180" s="32"/>
      <c r="S1180" s="32"/>
      <c r="T1180" s="32"/>
      <c r="U1180" s="32"/>
      <c r="V1180" s="32"/>
      <c r="W1180" s="32"/>
      <c r="X1180" s="32"/>
      <c r="Y1180" s="32"/>
      <c r="Z1180" s="32"/>
    </row>
    <row r="1181" spans="1:49" ht="30" customHeight="1" x14ac:dyDescent="0.25">
      <c r="A1181" s="8"/>
      <c r="B1181" s="9"/>
      <c r="C1181" s="10" t="s">
        <v>4615</v>
      </c>
      <c r="D1181" s="8" t="s">
        <v>4616</v>
      </c>
      <c r="E1181" s="12"/>
      <c r="F1181" s="13"/>
      <c r="G1181" s="14"/>
      <c r="H1181" s="15"/>
      <c r="I1181" s="16"/>
      <c r="J1181" s="12"/>
      <c r="K1181" s="16"/>
      <c r="L1181" s="12"/>
      <c r="M1181" s="12"/>
      <c r="N1181" s="19"/>
      <c r="O1181" s="20"/>
      <c r="P1181" s="21"/>
      <c r="Q1181" s="21"/>
      <c r="R1181" s="21"/>
      <c r="S1181" s="21"/>
      <c r="T1181" s="21"/>
      <c r="U1181" s="21"/>
      <c r="V1181" s="21"/>
      <c r="W1181" s="21"/>
      <c r="X1181" s="21"/>
      <c r="Y1181" s="21"/>
      <c r="Z1181" s="21"/>
      <c r="AA1181" s="22"/>
      <c r="AB1181" s="22"/>
      <c r="AC1181" s="22"/>
      <c r="AD1181" s="22"/>
      <c r="AE1181" s="22"/>
      <c r="AF1181" s="22"/>
      <c r="AG1181" s="22"/>
      <c r="AH1181" s="22"/>
      <c r="AI1181" s="22"/>
      <c r="AJ1181" s="22"/>
      <c r="AK1181" s="22"/>
      <c r="AL1181" s="22"/>
      <c r="AM1181" s="22"/>
      <c r="AN1181" s="22"/>
      <c r="AO1181" s="22"/>
      <c r="AP1181" s="22"/>
      <c r="AQ1181" s="22"/>
      <c r="AR1181" s="22"/>
      <c r="AS1181" s="22"/>
      <c r="AT1181" s="22"/>
      <c r="AU1181" s="22"/>
      <c r="AV1181" s="22"/>
      <c r="AW1181" s="22"/>
    </row>
    <row r="1182" spans="1:49" ht="30" customHeight="1" x14ac:dyDescent="0.25">
      <c r="A1182" s="8"/>
      <c r="B1182" s="9"/>
      <c r="C1182" s="10" t="s">
        <v>4617</v>
      </c>
      <c r="D1182" s="8" t="s">
        <v>4618</v>
      </c>
      <c r="E1182" s="12"/>
      <c r="F1182" s="13"/>
      <c r="G1182" s="14"/>
      <c r="H1182" s="15"/>
      <c r="I1182" s="16"/>
      <c r="J1182" s="12"/>
      <c r="K1182" s="16"/>
      <c r="L1182" s="12"/>
      <c r="M1182" s="56"/>
      <c r="N1182" s="179"/>
      <c r="O1182" s="38"/>
      <c r="P1182" s="39"/>
      <c r="Q1182" s="39"/>
      <c r="R1182" s="39"/>
      <c r="S1182" s="39"/>
      <c r="T1182" s="39"/>
      <c r="U1182" s="39"/>
      <c r="V1182" s="39"/>
      <c r="W1182" s="39"/>
      <c r="X1182" s="39"/>
      <c r="Y1182" s="39"/>
      <c r="Z1182" s="39"/>
      <c r="AA1182" s="22"/>
      <c r="AB1182" s="22"/>
      <c r="AC1182" s="22"/>
      <c r="AD1182" s="22"/>
      <c r="AE1182" s="22"/>
      <c r="AF1182" s="22"/>
      <c r="AG1182" s="22"/>
      <c r="AH1182" s="22"/>
      <c r="AI1182" s="22"/>
      <c r="AJ1182" s="22"/>
      <c r="AK1182" s="22"/>
      <c r="AL1182" s="22"/>
      <c r="AM1182" s="22"/>
      <c r="AN1182" s="22"/>
      <c r="AO1182" s="22"/>
      <c r="AP1182" s="22"/>
      <c r="AQ1182" s="22"/>
      <c r="AR1182" s="22"/>
      <c r="AS1182" s="22"/>
      <c r="AT1182" s="22"/>
      <c r="AU1182" s="22"/>
      <c r="AV1182" s="22"/>
      <c r="AW1182" s="22"/>
    </row>
    <row r="1183" spans="1:49" ht="30" customHeight="1" x14ac:dyDescent="0.25">
      <c r="A1183" s="34">
        <v>1309</v>
      </c>
      <c r="B1183" s="23">
        <v>1112</v>
      </c>
      <c r="C1183" s="24" t="s">
        <v>4619</v>
      </c>
      <c r="D1183" s="1" t="s">
        <v>4620</v>
      </c>
      <c r="E1183" s="25" t="s">
        <v>4621</v>
      </c>
      <c r="F1183" s="26" t="s">
        <v>4622</v>
      </c>
      <c r="G1183" s="27" t="s">
        <v>64</v>
      </c>
      <c r="H1183" s="37" t="s">
        <v>4623</v>
      </c>
      <c r="I1183" s="305">
        <v>3.3</v>
      </c>
      <c r="J1183" s="91">
        <v>1</v>
      </c>
      <c r="K1183" s="85">
        <f t="shared" ref="K1183:K1226" si="106">I1183*J1183</f>
        <v>3.3</v>
      </c>
      <c r="L1183" s="316">
        <f t="shared" ref="L1183:L1226" si="107">I1183-K1183</f>
        <v>0</v>
      </c>
      <c r="M1183" s="30" t="s">
        <v>25</v>
      </c>
      <c r="N1183" s="30" t="s">
        <v>4624</v>
      </c>
      <c r="O1183" s="38"/>
      <c r="P1183" s="39"/>
      <c r="Q1183" s="39"/>
      <c r="R1183" s="39"/>
      <c r="S1183" s="39"/>
      <c r="T1183" s="39"/>
      <c r="U1183" s="39"/>
      <c r="V1183" s="39"/>
      <c r="W1183" s="39"/>
      <c r="X1183" s="39"/>
      <c r="Y1183" s="39"/>
      <c r="Z1183" s="39"/>
    </row>
    <row r="1184" spans="1:49" ht="30" customHeight="1" x14ac:dyDescent="0.25">
      <c r="A1184" s="34">
        <v>1310</v>
      </c>
      <c r="B1184" s="23">
        <v>1113</v>
      </c>
      <c r="C1184" s="24" t="s">
        <v>4619</v>
      </c>
      <c r="D1184" s="1" t="s">
        <v>4620</v>
      </c>
      <c r="E1184" s="25" t="s">
        <v>4625</v>
      </c>
      <c r="F1184" s="26" t="s">
        <v>4622</v>
      </c>
      <c r="G1184" s="27" t="s">
        <v>64</v>
      </c>
      <c r="H1184" s="37" t="s">
        <v>4626</v>
      </c>
      <c r="I1184" s="305">
        <v>1.42</v>
      </c>
      <c r="J1184" s="91">
        <v>1</v>
      </c>
      <c r="K1184" s="85">
        <f t="shared" si="106"/>
        <v>1.42</v>
      </c>
      <c r="L1184" s="316">
        <f t="shared" si="107"/>
        <v>0</v>
      </c>
      <c r="M1184" s="30" t="s">
        <v>25</v>
      </c>
      <c r="N1184" s="30" t="s">
        <v>4627</v>
      </c>
      <c r="O1184" s="38"/>
      <c r="P1184" s="39"/>
      <c r="Q1184" s="39"/>
      <c r="R1184" s="39"/>
      <c r="S1184" s="39"/>
      <c r="T1184" s="39"/>
      <c r="U1184" s="39"/>
      <c r="V1184" s="39"/>
      <c r="W1184" s="39"/>
      <c r="X1184" s="39"/>
      <c r="Y1184" s="39"/>
      <c r="Z1184" s="39"/>
    </row>
    <row r="1185" spans="1:26" ht="30" customHeight="1" x14ac:dyDescent="0.25">
      <c r="A1185" s="34">
        <v>6635</v>
      </c>
      <c r="B1185" s="23">
        <v>1114</v>
      </c>
      <c r="C1185" s="24" t="s">
        <v>4628</v>
      </c>
      <c r="D1185" s="1" t="s">
        <v>4629</v>
      </c>
      <c r="E1185" s="33" t="s">
        <v>4630</v>
      </c>
      <c r="F1185" s="26" t="s">
        <v>4631</v>
      </c>
      <c r="G1185" s="37" t="s">
        <v>29</v>
      </c>
      <c r="H1185" s="37" t="s">
        <v>4632</v>
      </c>
      <c r="I1185" s="305">
        <v>5.8</v>
      </c>
      <c r="J1185" s="91">
        <v>1</v>
      </c>
      <c r="K1185" s="85">
        <f t="shared" si="106"/>
        <v>5.8</v>
      </c>
      <c r="L1185" s="316">
        <f t="shared" si="107"/>
        <v>0</v>
      </c>
      <c r="M1185" s="30" t="s">
        <v>25</v>
      </c>
      <c r="N1185" s="30" t="s">
        <v>4633</v>
      </c>
      <c r="O1185" s="38"/>
      <c r="P1185" s="39"/>
      <c r="Q1185" s="39"/>
      <c r="R1185" s="39"/>
      <c r="S1185" s="39"/>
      <c r="T1185" s="39"/>
      <c r="U1185" s="39"/>
      <c r="V1185" s="39"/>
      <c r="W1185" s="39"/>
      <c r="X1185" s="39"/>
      <c r="Y1185" s="39"/>
      <c r="Z1185" s="39"/>
    </row>
    <row r="1186" spans="1:26" ht="30" customHeight="1" x14ac:dyDescent="0.25">
      <c r="A1186" s="34" t="s">
        <v>4634</v>
      </c>
      <c r="B1186" s="23">
        <v>1115</v>
      </c>
      <c r="C1186" s="24" t="s">
        <v>4628</v>
      </c>
      <c r="D1186" s="1" t="s">
        <v>4629</v>
      </c>
      <c r="E1186" s="33" t="s">
        <v>1085</v>
      </c>
      <c r="F1186" s="26" t="s">
        <v>4631</v>
      </c>
      <c r="G1186" s="37" t="s">
        <v>29</v>
      </c>
      <c r="H1186" s="37" t="s">
        <v>4635</v>
      </c>
      <c r="I1186" s="305">
        <v>8.6999999999999993</v>
      </c>
      <c r="J1186" s="91">
        <v>1</v>
      </c>
      <c r="K1186" s="85">
        <f t="shared" si="106"/>
        <v>8.6999999999999993</v>
      </c>
      <c r="L1186" s="316">
        <f t="shared" si="107"/>
        <v>0</v>
      </c>
      <c r="M1186" s="30" t="s">
        <v>25</v>
      </c>
      <c r="N1186" s="30" t="s">
        <v>4636</v>
      </c>
      <c r="O1186" s="38"/>
      <c r="P1186" s="39"/>
      <c r="Q1186" s="39"/>
      <c r="R1186" s="39"/>
      <c r="S1186" s="39"/>
      <c r="T1186" s="39"/>
      <c r="U1186" s="39"/>
      <c r="V1186" s="39"/>
      <c r="W1186" s="39"/>
      <c r="X1186" s="39"/>
      <c r="Y1186" s="39"/>
      <c r="Z1186" s="39"/>
    </row>
    <row r="1187" spans="1:26" ht="30" customHeight="1" x14ac:dyDescent="0.25">
      <c r="A1187" s="34">
        <v>7119</v>
      </c>
      <c r="B1187" s="23">
        <v>1116</v>
      </c>
      <c r="C1187" s="24" t="s">
        <v>4628</v>
      </c>
      <c r="D1187" s="1" t="s">
        <v>4629</v>
      </c>
      <c r="E1187" s="25" t="s">
        <v>4637</v>
      </c>
      <c r="F1187" s="26" t="s">
        <v>4638</v>
      </c>
      <c r="G1187" s="37" t="s">
        <v>47</v>
      </c>
      <c r="H1187" s="37" t="s">
        <v>4639</v>
      </c>
      <c r="I1187" s="305">
        <v>8.9</v>
      </c>
      <c r="J1187" s="91">
        <v>1</v>
      </c>
      <c r="K1187" s="85">
        <f t="shared" si="106"/>
        <v>8.9</v>
      </c>
      <c r="L1187" s="316">
        <f t="shared" si="107"/>
        <v>0</v>
      </c>
      <c r="M1187" s="30" t="s">
        <v>25</v>
      </c>
      <c r="N1187" s="30" t="s">
        <v>4640</v>
      </c>
      <c r="O1187" s="38"/>
      <c r="P1187" s="39"/>
      <c r="Q1187" s="39"/>
      <c r="R1187" s="39"/>
      <c r="S1187" s="39"/>
      <c r="T1187" s="39"/>
      <c r="U1187" s="39"/>
      <c r="V1187" s="39"/>
      <c r="W1187" s="39"/>
      <c r="X1187" s="39"/>
      <c r="Y1187" s="39"/>
      <c r="Z1187" s="39"/>
    </row>
    <row r="1188" spans="1:26" ht="30" customHeight="1" x14ac:dyDescent="0.25">
      <c r="A1188" s="34">
        <v>4896</v>
      </c>
      <c r="B1188" s="23">
        <v>1117</v>
      </c>
      <c r="C1188" s="24" t="s">
        <v>4628</v>
      </c>
      <c r="D1188" s="1" t="s">
        <v>4629</v>
      </c>
      <c r="E1188" s="25" t="s">
        <v>1262</v>
      </c>
      <c r="F1188" s="26" t="s">
        <v>4641</v>
      </c>
      <c r="G1188" s="37" t="s">
        <v>54</v>
      </c>
      <c r="H1188" s="37" t="s">
        <v>4642</v>
      </c>
      <c r="I1188" s="305">
        <v>8.6999999999999993</v>
      </c>
      <c r="J1188" s="91">
        <v>1</v>
      </c>
      <c r="K1188" s="85">
        <f t="shared" si="106"/>
        <v>8.6999999999999993</v>
      </c>
      <c r="L1188" s="316">
        <f t="shared" si="107"/>
        <v>0</v>
      </c>
      <c r="M1188" s="30" t="s">
        <v>25</v>
      </c>
      <c r="N1188" s="30" t="s">
        <v>4643</v>
      </c>
      <c r="O1188" s="38"/>
      <c r="P1188" s="39"/>
      <c r="Q1188" s="39"/>
      <c r="R1188" s="39"/>
      <c r="S1188" s="39"/>
      <c r="T1188" s="39"/>
      <c r="U1188" s="39"/>
      <c r="V1188" s="39"/>
      <c r="W1188" s="39"/>
      <c r="X1188" s="39"/>
      <c r="Y1188" s="39"/>
      <c r="Z1188" s="39"/>
    </row>
    <row r="1189" spans="1:26" ht="30" customHeight="1" x14ac:dyDescent="0.25">
      <c r="A1189" s="34">
        <v>2136</v>
      </c>
      <c r="B1189" s="23">
        <v>1118</v>
      </c>
      <c r="C1189" s="24" t="s">
        <v>4628</v>
      </c>
      <c r="D1189" s="1" t="s">
        <v>4629</v>
      </c>
      <c r="E1189" s="25" t="s">
        <v>4637</v>
      </c>
      <c r="F1189" s="26" t="s">
        <v>4644</v>
      </c>
      <c r="G1189" s="27" t="s">
        <v>43</v>
      </c>
      <c r="H1189" s="37" t="s">
        <v>4645</v>
      </c>
      <c r="I1189" s="305">
        <v>8.9</v>
      </c>
      <c r="J1189" s="91">
        <v>1</v>
      </c>
      <c r="K1189" s="85">
        <f t="shared" si="106"/>
        <v>8.9</v>
      </c>
      <c r="L1189" s="316">
        <f t="shared" si="107"/>
        <v>0</v>
      </c>
      <c r="M1189" s="30" t="s">
        <v>25</v>
      </c>
      <c r="N1189" s="30" t="s">
        <v>4646</v>
      </c>
      <c r="O1189" s="38"/>
      <c r="P1189" s="39"/>
      <c r="Q1189" s="39"/>
      <c r="R1189" s="39"/>
      <c r="S1189" s="39"/>
      <c r="T1189" s="39"/>
      <c r="U1189" s="39"/>
      <c r="V1189" s="39"/>
      <c r="W1189" s="39"/>
      <c r="X1189" s="39"/>
      <c r="Y1189" s="39"/>
      <c r="Z1189" s="39"/>
    </row>
    <row r="1190" spans="1:26" ht="30" customHeight="1" x14ac:dyDescent="0.25">
      <c r="A1190" s="34">
        <v>9805</v>
      </c>
      <c r="B1190" s="23">
        <v>1119</v>
      </c>
      <c r="C1190" s="24" t="s">
        <v>4647</v>
      </c>
      <c r="D1190" s="1" t="s">
        <v>4648</v>
      </c>
      <c r="E1190" s="33" t="s">
        <v>1740</v>
      </c>
      <c r="F1190" s="26" t="s">
        <v>4649</v>
      </c>
      <c r="G1190" s="37" t="s">
        <v>29</v>
      </c>
      <c r="H1190" s="37" t="s">
        <v>4650</v>
      </c>
      <c r="I1190" s="305">
        <v>6.3</v>
      </c>
      <c r="J1190" s="91">
        <v>1</v>
      </c>
      <c r="K1190" s="85">
        <f t="shared" si="106"/>
        <v>6.3</v>
      </c>
      <c r="L1190" s="316">
        <f t="shared" si="107"/>
        <v>0</v>
      </c>
      <c r="M1190" s="30" t="s">
        <v>25</v>
      </c>
      <c r="N1190" s="30" t="s">
        <v>4651</v>
      </c>
      <c r="O1190" s="38"/>
      <c r="P1190" s="39"/>
      <c r="Q1190" s="39"/>
      <c r="R1190" s="39"/>
      <c r="S1190" s="39"/>
      <c r="T1190" s="39"/>
      <c r="U1190" s="39"/>
      <c r="V1190" s="39"/>
      <c r="W1190" s="39"/>
      <c r="X1190" s="39"/>
      <c r="Y1190" s="39"/>
      <c r="Z1190" s="39"/>
    </row>
    <row r="1191" spans="1:26" ht="30" customHeight="1" x14ac:dyDescent="0.25">
      <c r="A1191" s="34">
        <v>3041</v>
      </c>
      <c r="B1191" s="23">
        <v>1120</v>
      </c>
      <c r="C1191" s="24" t="s">
        <v>4647</v>
      </c>
      <c r="D1191" s="1" t="s">
        <v>4648</v>
      </c>
      <c r="E1191" s="25" t="s">
        <v>2712</v>
      </c>
      <c r="F1191" s="26" t="s">
        <v>4652</v>
      </c>
      <c r="G1191" s="37" t="s">
        <v>3125</v>
      </c>
      <c r="H1191" s="37" t="s">
        <v>4653</v>
      </c>
      <c r="I1191" s="305">
        <v>6.3</v>
      </c>
      <c r="J1191" s="91">
        <v>1</v>
      </c>
      <c r="K1191" s="85">
        <f t="shared" si="106"/>
        <v>6.3</v>
      </c>
      <c r="L1191" s="316">
        <f t="shared" si="107"/>
        <v>0</v>
      </c>
      <c r="M1191" s="30" t="s">
        <v>25</v>
      </c>
      <c r="N1191" s="30" t="s">
        <v>4654</v>
      </c>
      <c r="O1191" s="38"/>
      <c r="P1191" s="39"/>
      <c r="Q1191" s="39"/>
      <c r="R1191" s="39"/>
      <c r="S1191" s="39"/>
      <c r="T1191" s="39"/>
      <c r="U1191" s="39"/>
      <c r="V1191" s="39"/>
      <c r="W1191" s="39"/>
      <c r="X1191" s="39"/>
      <c r="Y1191" s="39"/>
      <c r="Z1191" s="39"/>
    </row>
    <row r="1192" spans="1:26" ht="30" customHeight="1" x14ac:dyDescent="0.25">
      <c r="A1192" s="34" t="s">
        <v>4655</v>
      </c>
      <c r="B1192" s="23">
        <v>1121</v>
      </c>
      <c r="C1192" s="24" t="s">
        <v>4656</v>
      </c>
      <c r="D1192" s="1" t="s">
        <v>4657</v>
      </c>
      <c r="E1192" s="33" t="s">
        <v>2403</v>
      </c>
      <c r="F1192" s="26" t="s">
        <v>4658</v>
      </c>
      <c r="G1192" s="37" t="s">
        <v>29</v>
      </c>
      <c r="H1192" s="37" t="s">
        <v>4659</v>
      </c>
      <c r="I1192" s="305">
        <v>5.6</v>
      </c>
      <c r="J1192" s="91">
        <v>1</v>
      </c>
      <c r="K1192" s="85">
        <f t="shared" si="106"/>
        <v>5.6</v>
      </c>
      <c r="L1192" s="316">
        <f t="shared" si="107"/>
        <v>0</v>
      </c>
      <c r="M1192" s="30" t="s">
        <v>25</v>
      </c>
      <c r="N1192" s="30" t="s">
        <v>4660</v>
      </c>
      <c r="O1192" s="38"/>
      <c r="P1192" s="39"/>
      <c r="Q1192" s="39"/>
      <c r="R1192" s="39"/>
      <c r="S1192" s="39"/>
      <c r="T1192" s="39"/>
      <c r="U1192" s="39"/>
      <c r="V1192" s="39"/>
      <c r="W1192" s="39"/>
      <c r="X1192" s="39"/>
      <c r="Y1192" s="39"/>
      <c r="Z1192" s="39"/>
    </row>
    <row r="1193" spans="1:26" ht="30" customHeight="1" x14ac:dyDescent="0.25">
      <c r="A1193" s="34">
        <v>8413</v>
      </c>
      <c r="B1193" s="23">
        <v>1122</v>
      </c>
      <c r="C1193" s="24" t="s">
        <v>4656</v>
      </c>
      <c r="D1193" s="1" t="s">
        <v>4657</v>
      </c>
      <c r="E1193" s="25" t="s">
        <v>2403</v>
      </c>
      <c r="F1193" s="26" t="s">
        <v>4661</v>
      </c>
      <c r="G1193" s="37" t="s">
        <v>54</v>
      </c>
      <c r="H1193" s="37" t="s">
        <v>4662</v>
      </c>
      <c r="I1193" s="305">
        <v>5.6</v>
      </c>
      <c r="J1193" s="91">
        <v>1</v>
      </c>
      <c r="K1193" s="85">
        <f t="shared" si="106"/>
        <v>5.6</v>
      </c>
      <c r="L1193" s="316">
        <f t="shared" si="107"/>
        <v>0</v>
      </c>
      <c r="M1193" s="30" t="s">
        <v>25</v>
      </c>
      <c r="N1193" s="30" t="s">
        <v>4663</v>
      </c>
      <c r="O1193" s="38"/>
      <c r="P1193" s="39"/>
      <c r="Q1193" s="39"/>
      <c r="R1193" s="39"/>
      <c r="S1193" s="39"/>
      <c r="T1193" s="39"/>
      <c r="U1193" s="39"/>
      <c r="V1193" s="39"/>
      <c r="W1193" s="39"/>
      <c r="X1193" s="39"/>
      <c r="Y1193" s="39"/>
      <c r="Z1193" s="39"/>
    </row>
    <row r="1194" spans="1:26" ht="30" customHeight="1" x14ac:dyDescent="0.25">
      <c r="A1194" s="23">
        <v>3289</v>
      </c>
      <c r="B1194" s="23">
        <v>1123</v>
      </c>
      <c r="C1194" s="24" t="s">
        <v>4656</v>
      </c>
      <c r="D1194" s="1" t="s">
        <v>4657</v>
      </c>
      <c r="E1194" s="25" t="s">
        <v>4664</v>
      </c>
      <c r="F1194" s="26" t="s">
        <v>4665</v>
      </c>
      <c r="G1194" s="40" t="s">
        <v>213</v>
      </c>
      <c r="H1194" s="37" t="s">
        <v>4666</v>
      </c>
      <c r="I1194" s="305">
        <v>5.6</v>
      </c>
      <c r="J1194" s="91">
        <v>1</v>
      </c>
      <c r="K1194" s="85">
        <f t="shared" si="106"/>
        <v>5.6</v>
      </c>
      <c r="L1194" s="316">
        <f t="shared" si="107"/>
        <v>0</v>
      </c>
      <c r="M1194" s="30" t="s">
        <v>25</v>
      </c>
      <c r="N1194" s="30" t="s">
        <v>4667</v>
      </c>
      <c r="O1194" s="31"/>
      <c r="P1194" s="32"/>
      <c r="Q1194" s="32"/>
      <c r="R1194" s="32"/>
      <c r="S1194" s="32"/>
      <c r="T1194" s="32"/>
      <c r="U1194" s="32"/>
      <c r="V1194" s="32"/>
      <c r="W1194" s="32"/>
      <c r="X1194" s="32"/>
      <c r="Y1194" s="32"/>
      <c r="Z1194" s="32"/>
    </row>
    <row r="1195" spans="1:26" ht="30" customHeight="1" x14ac:dyDescent="0.25">
      <c r="A1195" s="34">
        <v>7924</v>
      </c>
      <c r="B1195" s="23">
        <v>1124</v>
      </c>
      <c r="C1195" s="35" t="s">
        <v>4656</v>
      </c>
      <c r="D1195" s="1" t="s">
        <v>4657</v>
      </c>
      <c r="E1195" s="25" t="s">
        <v>4664</v>
      </c>
      <c r="F1195" s="26" t="s">
        <v>4668</v>
      </c>
      <c r="G1195" s="27" t="s">
        <v>23</v>
      </c>
      <c r="H1195" s="27" t="s">
        <v>4669</v>
      </c>
      <c r="I1195" s="305">
        <v>5.6</v>
      </c>
      <c r="J1195" s="91">
        <v>1</v>
      </c>
      <c r="K1195" s="85">
        <f t="shared" si="106"/>
        <v>5.6</v>
      </c>
      <c r="L1195" s="316">
        <f t="shared" si="107"/>
        <v>0</v>
      </c>
      <c r="M1195" s="30" t="s">
        <v>25</v>
      </c>
      <c r="N1195" s="30" t="s">
        <v>4670</v>
      </c>
      <c r="O1195" s="20"/>
      <c r="P1195" s="21"/>
      <c r="Q1195" s="21"/>
      <c r="R1195" s="21"/>
      <c r="S1195" s="21"/>
      <c r="T1195" s="21"/>
      <c r="U1195" s="21"/>
      <c r="V1195" s="21"/>
      <c r="W1195" s="21"/>
      <c r="X1195" s="21"/>
      <c r="Y1195" s="21"/>
      <c r="Z1195" s="21"/>
    </row>
    <row r="1196" spans="1:26" ht="30" customHeight="1" x14ac:dyDescent="0.25">
      <c r="A1196" s="34">
        <v>4740</v>
      </c>
      <c r="B1196" s="23">
        <v>1125</v>
      </c>
      <c r="C1196" s="24" t="s">
        <v>4656</v>
      </c>
      <c r="D1196" s="1" t="s">
        <v>4657</v>
      </c>
      <c r="E1196" s="25" t="s">
        <v>1443</v>
      </c>
      <c r="F1196" s="51" t="s">
        <v>4671</v>
      </c>
      <c r="G1196" s="25" t="s">
        <v>39</v>
      </c>
      <c r="H1196" s="37" t="s">
        <v>4672</v>
      </c>
      <c r="I1196" s="305">
        <v>6</v>
      </c>
      <c r="J1196" s="91">
        <v>1</v>
      </c>
      <c r="K1196" s="85">
        <f t="shared" si="106"/>
        <v>6</v>
      </c>
      <c r="L1196" s="316">
        <f t="shared" si="107"/>
        <v>0</v>
      </c>
      <c r="M1196" s="30" t="s">
        <v>25</v>
      </c>
      <c r="N1196" s="30" t="s">
        <v>4673</v>
      </c>
      <c r="O1196" s="20"/>
      <c r="P1196" s="21"/>
      <c r="Q1196" s="21"/>
      <c r="R1196" s="21"/>
      <c r="S1196" s="21"/>
      <c r="T1196" s="21"/>
      <c r="U1196" s="21"/>
      <c r="V1196" s="21"/>
      <c r="W1196" s="21"/>
      <c r="X1196" s="21"/>
      <c r="Y1196" s="21"/>
      <c r="Z1196" s="21"/>
    </row>
    <row r="1197" spans="1:26" ht="30" customHeight="1" x14ac:dyDescent="0.25">
      <c r="A1197" s="34" t="s">
        <v>4674</v>
      </c>
      <c r="B1197" s="23">
        <v>1126</v>
      </c>
      <c r="C1197" s="24" t="s">
        <v>4656</v>
      </c>
      <c r="D1197" s="1" t="s">
        <v>4657</v>
      </c>
      <c r="E1197" s="33" t="s">
        <v>2418</v>
      </c>
      <c r="F1197" s="26" t="s">
        <v>4658</v>
      </c>
      <c r="G1197" s="37" t="s">
        <v>29</v>
      </c>
      <c r="H1197" s="37" t="s">
        <v>4675</v>
      </c>
      <c r="I1197" s="305">
        <v>12.05</v>
      </c>
      <c r="J1197" s="91">
        <v>1</v>
      </c>
      <c r="K1197" s="85">
        <f t="shared" si="106"/>
        <v>12.05</v>
      </c>
      <c r="L1197" s="316">
        <f t="shared" si="107"/>
        <v>0</v>
      </c>
      <c r="M1197" s="30" t="s">
        <v>25</v>
      </c>
      <c r="N1197" s="30" t="s">
        <v>4676</v>
      </c>
      <c r="O1197" s="38"/>
      <c r="P1197" s="39"/>
      <c r="Q1197" s="39"/>
      <c r="R1197" s="39"/>
      <c r="S1197" s="39"/>
      <c r="T1197" s="39"/>
      <c r="U1197" s="39"/>
      <c r="V1197" s="39"/>
      <c r="W1197" s="39"/>
      <c r="X1197" s="39"/>
      <c r="Y1197" s="39"/>
      <c r="Z1197" s="39"/>
    </row>
    <row r="1198" spans="1:26" ht="30" customHeight="1" x14ac:dyDescent="0.25">
      <c r="A1198" s="34">
        <v>4741</v>
      </c>
      <c r="B1198" s="23">
        <v>1127</v>
      </c>
      <c r="C1198" s="24" t="s">
        <v>4656</v>
      </c>
      <c r="D1198" s="1" t="s">
        <v>4657</v>
      </c>
      <c r="E1198" s="25" t="s">
        <v>4677</v>
      </c>
      <c r="F1198" s="51" t="s">
        <v>4671</v>
      </c>
      <c r="G1198" s="25" t="s">
        <v>39</v>
      </c>
      <c r="H1198" s="37" t="s">
        <v>4678</v>
      </c>
      <c r="I1198" s="305">
        <v>12.05</v>
      </c>
      <c r="J1198" s="91">
        <v>1</v>
      </c>
      <c r="K1198" s="85">
        <f t="shared" si="106"/>
        <v>12.05</v>
      </c>
      <c r="L1198" s="316">
        <f t="shared" si="107"/>
        <v>0</v>
      </c>
      <c r="M1198" s="30" t="s">
        <v>25</v>
      </c>
      <c r="N1198" s="30" t="s">
        <v>4679</v>
      </c>
      <c r="O1198" s="38"/>
      <c r="P1198" s="39"/>
      <c r="Q1198" s="39"/>
      <c r="R1198" s="39"/>
      <c r="S1198" s="39"/>
      <c r="T1198" s="39"/>
      <c r="U1198" s="39"/>
      <c r="V1198" s="39"/>
      <c r="W1198" s="39"/>
      <c r="X1198" s="39"/>
      <c r="Y1198" s="39"/>
      <c r="Z1198" s="39"/>
    </row>
    <row r="1199" spans="1:26" ht="30" customHeight="1" x14ac:dyDescent="0.25">
      <c r="A1199" s="34" t="s">
        <v>4680</v>
      </c>
      <c r="B1199" s="23">
        <v>1128</v>
      </c>
      <c r="C1199" s="24" t="s">
        <v>4656</v>
      </c>
      <c r="D1199" s="1" t="s">
        <v>4657</v>
      </c>
      <c r="E1199" s="25" t="s">
        <v>4681</v>
      </c>
      <c r="F1199" s="51" t="s">
        <v>4682</v>
      </c>
      <c r="G1199" s="25" t="s">
        <v>39</v>
      </c>
      <c r="H1199" s="37" t="s">
        <v>4683</v>
      </c>
      <c r="I1199" s="305">
        <v>12.91</v>
      </c>
      <c r="J1199" s="91">
        <v>1</v>
      </c>
      <c r="K1199" s="85">
        <f t="shared" si="106"/>
        <v>12.91</v>
      </c>
      <c r="L1199" s="316">
        <f t="shared" si="107"/>
        <v>0</v>
      </c>
      <c r="M1199" s="30" t="s">
        <v>25</v>
      </c>
      <c r="N1199" s="30" t="s">
        <v>4684</v>
      </c>
      <c r="O1199" s="38"/>
      <c r="P1199" s="39"/>
      <c r="Q1199" s="39"/>
      <c r="R1199" s="39"/>
      <c r="S1199" s="39"/>
      <c r="T1199" s="39"/>
      <c r="U1199" s="39"/>
      <c r="V1199" s="39"/>
      <c r="W1199" s="39"/>
      <c r="X1199" s="39"/>
      <c r="Y1199" s="39"/>
      <c r="Z1199" s="39"/>
    </row>
    <row r="1200" spans="1:26" ht="30" customHeight="1" x14ac:dyDescent="0.25">
      <c r="A1200" s="34">
        <v>8316</v>
      </c>
      <c r="B1200" s="23">
        <v>1129</v>
      </c>
      <c r="C1200" s="24" t="s">
        <v>4685</v>
      </c>
      <c r="D1200" s="1" t="s">
        <v>4686</v>
      </c>
      <c r="E1200" s="25" t="s">
        <v>4687</v>
      </c>
      <c r="F1200" s="26" t="s">
        <v>4688</v>
      </c>
      <c r="G1200" s="37" t="s">
        <v>47</v>
      </c>
      <c r="H1200" s="37" t="s">
        <v>4689</v>
      </c>
      <c r="I1200" s="305">
        <v>6.44</v>
      </c>
      <c r="J1200" s="91">
        <v>1</v>
      </c>
      <c r="K1200" s="85">
        <f t="shared" si="106"/>
        <v>6.44</v>
      </c>
      <c r="L1200" s="316">
        <f t="shared" si="107"/>
        <v>0</v>
      </c>
      <c r="M1200" s="30" t="s">
        <v>25</v>
      </c>
      <c r="N1200" s="30" t="s">
        <v>4690</v>
      </c>
      <c r="O1200" s="38"/>
      <c r="P1200" s="39"/>
      <c r="Q1200" s="39"/>
      <c r="R1200" s="39"/>
      <c r="S1200" s="39"/>
      <c r="T1200" s="39"/>
      <c r="U1200" s="39"/>
      <c r="V1200" s="39"/>
      <c r="W1200" s="39"/>
      <c r="X1200" s="39"/>
      <c r="Y1200" s="39"/>
      <c r="Z1200" s="39"/>
    </row>
    <row r="1201" spans="1:40" ht="30" customHeight="1" x14ac:dyDescent="0.25">
      <c r="A1201" s="34">
        <v>8501</v>
      </c>
      <c r="B1201" s="23">
        <v>1130</v>
      </c>
      <c r="C1201" s="24" t="s">
        <v>4685</v>
      </c>
      <c r="D1201" s="1" t="s">
        <v>4686</v>
      </c>
      <c r="E1201" s="25" t="s">
        <v>1718</v>
      </c>
      <c r="F1201" s="26" t="s">
        <v>4691</v>
      </c>
      <c r="G1201" s="37" t="s">
        <v>23</v>
      </c>
      <c r="H1201" s="37" t="s">
        <v>4692</v>
      </c>
      <c r="I1201" s="305">
        <v>6.44</v>
      </c>
      <c r="J1201" s="91">
        <v>1</v>
      </c>
      <c r="K1201" s="85">
        <f t="shared" si="106"/>
        <v>6.44</v>
      </c>
      <c r="L1201" s="316">
        <f t="shared" si="107"/>
        <v>0</v>
      </c>
      <c r="M1201" s="30" t="s">
        <v>25</v>
      </c>
      <c r="N1201" s="30" t="s">
        <v>4693</v>
      </c>
      <c r="O1201" s="38"/>
      <c r="P1201" s="39"/>
      <c r="Q1201" s="39"/>
      <c r="R1201" s="39"/>
      <c r="S1201" s="39"/>
      <c r="T1201" s="39"/>
      <c r="U1201" s="39"/>
      <c r="V1201" s="39"/>
      <c r="W1201" s="39"/>
      <c r="X1201" s="39"/>
      <c r="Y1201" s="39"/>
      <c r="Z1201" s="39"/>
    </row>
    <row r="1202" spans="1:40" ht="30" customHeight="1" x14ac:dyDescent="0.25">
      <c r="A1202" s="34" t="s">
        <v>4694</v>
      </c>
      <c r="B1202" s="23">
        <v>1131</v>
      </c>
      <c r="C1202" s="24" t="s">
        <v>4685</v>
      </c>
      <c r="D1202" s="1" t="s">
        <v>4686</v>
      </c>
      <c r="E1202" s="33" t="s">
        <v>4695</v>
      </c>
      <c r="F1202" s="26" t="s">
        <v>4696</v>
      </c>
      <c r="G1202" s="37" t="s">
        <v>29</v>
      </c>
      <c r="H1202" s="37" t="s">
        <v>4697</v>
      </c>
      <c r="I1202" s="305">
        <v>6.9</v>
      </c>
      <c r="J1202" s="91">
        <v>1</v>
      </c>
      <c r="K1202" s="85">
        <f t="shared" si="106"/>
        <v>6.9</v>
      </c>
      <c r="L1202" s="316">
        <f t="shared" si="107"/>
        <v>0</v>
      </c>
      <c r="M1202" s="30" t="s">
        <v>25</v>
      </c>
      <c r="N1202" s="30" t="s">
        <v>4698</v>
      </c>
      <c r="O1202" s="38"/>
      <c r="P1202" s="39"/>
      <c r="Q1202" s="39"/>
      <c r="R1202" s="39"/>
      <c r="S1202" s="39"/>
      <c r="T1202" s="39"/>
      <c r="U1202" s="39"/>
      <c r="V1202" s="39"/>
      <c r="W1202" s="39"/>
      <c r="X1202" s="39"/>
      <c r="Y1202" s="39"/>
      <c r="Z1202" s="39"/>
    </row>
    <row r="1203" spans="1:40" ht="30" customHeight="1" x14ac:dyDescent="0.25">
      <c r="A1203" s="34">
        <v>7497</v>
      </c>
      <c r="B1203" s="23">
        <v>1132</v>
      </c>
      <c r="C1203" s="24" t="s">
        <v>4685</v>
      </c>
      <c r="D1203" s="1" t="s">
        <v>4686</v>
      </c>
      <c r="E1203" s="25" t="s">
        <v>747</v>
      </c>
      <c r="F1203" s="51" t="s">
        <v>4699</v>
      </c>
      <c r="G1203" s="25" t="s">
        <v>39</v>
      </c>
      <c r="H1203" s="37" t="s">
        <v>4700</v>
      </c>
      <c r="I1203" s="305">
        <v>6.9</v>
      </c>
      <c r="J1203" s="91">
        <v>1</v>
      </c>
      <c r="K1203" s="85">
        <f t="shared" si="106"/>
        <v>6.9</v>
      </c>
      <c r="L1203" s="316">
        <f t="shared" si="107"/>
        <v>0</v>
      </c>
      <c r="M1203" s="30" t="s">
        <v>25</v>
      </c>
      <c r="N1203" s="30" t="s">
        <v>4701</v>
      </c>
      <c r="O1203" s="38"/>
      <c r="P1203" s="39"/>
      <c r="Q1203" s="39"/>
      <c r="R1203" s="39"/>
      <c r="S1203" s="39"/>
      <c r="T1203" s="39"/>
      <c r="U1203" s="39"/>
      <c r="V1203" s="39"/>
      <c r="W1203" s="39"/>
      <c r="X1203" s="39"/>
      <c r="Y1203" s="39"/>
      <c r="Z1203" s="39"/>
    </row>
    <row r="1204" spans="1:40" ht="30" customHeight="1" x14ac:dyDescent="0.25">
      <c r="A1204" s="34">
        <v>8351</v>
      </c>
      <c r="B1204" s="23">
        <v>1133</v>
      </c>
      <c r="C1204" s="24" t="s">
        <v>4685</v>
      </c>
      <c r="D1204" s="1" t="s">
        <v>4686</v>
      </c>
      <c r="E1204" s="25" t="s">
        <v>909</v>
      </c>
      <c r="F1204" s="26" t="s">
        <v>4702</v>
      </c>
      <c r="G1204" s="27" t="s">
        <v>43</v>
      </c>
      <c r="H1204" s="37" t="s">
        <v>4703</v>
      </c>
      <c r="I1204" s="305">
        <v>6.9</v>
      </c>
      <c r="J1204" s="91">
        <v>1</v>
      </c>
      <c r="K1204" s="85">
        <f t="shared" si="106"/>
        <v>6.9</v>
      </c>
      <c r="L1204" s="316">
        <f t="shared" si="107"/>
        <v>0</v>
      </c>
      <c r="M1204" s="30" t="s">
        <v>25</v>
      </c>
      <c r="N1204" s="30" t="s">
        <v>4704</v>
      </c>
      <c r="O1204" s="38"/>
      <c r="P1204" s="39"/>
      <c r="Q1204" s="39"/>
      <c r="R1204" s="39"/>
      <c r="S1204" s="39"/>
      <c r="T1204" s="39"/>
      <c r="U1204" s="39"/>
      <c r="V1204" s="39"/>
      <c r="W1204" s="39"/>
      <c r="X1204" s="39"/>
      <c r="Y1204" s="39"/>
      <c r="Z1204" s="39"/>
    </row>
    <row r="1205" spans="1:40" ht="30" customHeight="1" x14ac:dyDescent="0.25">
      <c r="A1205" s="34" t="s">
        <v>4705</v>
      </c>
      <c r="B1205" s="23">
        <v>1134</v>
      </c>
      <c r="C1205" s="24" t="s">
        <v>4685</v>
      </c>
      <c r="D1205" s="1" t="s">
        <v>4686</v>
      </c>
      <c r="E1205" s="25" t="s">
        <v>747</v>
      </c>
      <c r="F1205" s="51" t="s">
        <v>4706</v>
      </c>
      <c r="G1205" s="40" t="s">
        <v>893</v>
      </c>
      <c r="H1205" s="25" t="s">
        <v>4707</v>
      </c>
      <c r="I1205" s="305">
        <v>6.9</v>
      </c>
      <c r="J1205" s="91">
        <v>1</v>
      </c>
      <c r="K1205" s="85">
        <f t="shared" si="106"/>
        <v>6.9</v>
      </c>
      <c r="L1205" s="316">
        <f t="shared" si="107"/>
        <v>0</v>
      </c>
      <c r="M1205" s="30" t="s">
        <v>25</v>
      </c>
      <c r="N1205" s="30" t="s">
        <v>4708</v>
      </c>
      <c r="O1205" s="38"/>
      <c r="P1205" s="39"/>
      <c r="Q1205" s="39"/>
      <c r="R1205" s="39"/>
      <c r="S1205" s="39"/>
      <c r="T1205" s="39"/>
      <c r="U1205" s="39"/>
      <c r="V1205" s="39"/>
      <c r="W1205" s="39"/>
      <c r="X1205" s="39"/>
      <c r="Y1205" s="39"/>
      <c r="Z1205" s="39"/>
    </row>
    <row r="1206" spans="1:40" ht="30" customHeight="1" x14ac:dyDescent="0.25">
      <c r="A1206" s="34" t="s">
        <v>4709</v>
      </c>
      <c r="B1206" s="23">
        <v>1135</v>
      </c>
      <c r="C1206" s="24" t="s">
        <v>4685</v>
      </c>
      <c r="D1206" s="1" t="s">
        <v>4686</v>
      </c>
      <c r="E1206" s="25" t="s">
        <v>4710</v>
      </c>
      <c r="F1206" s="94" t="s">
        <v>4711</v>
      </c>
      <c r="G1206" s="37" t="s">
        <v>54</v>
      </c>
      <c r="H1206" s="37" t="s">
        <v>4712</v>
      </c>
      <c r="I1206" s="305">
        <v>7.5</v>
      </c>
      <c r="J1206" s="91">
        <v>1</v>
      </c>
      <c r="K1206" s="85">
        <f t="shared" si="106"/>
        <v>7.5</v>
      </c>
      <c r="L1206" s="316">
        <f t="shared" si="107"/>
        <v>0</v>
      </c>
      <c r="M1206" s="30" t="s">
        <v>25</v>
      </c>
      <c r="N1206" s="30" t="s">
        <v>4713</v>
      </c>
      <c r="O1206" s="38"/>
      <c r="P1206" s="39"/>
      <c r="Q1206" s="39"/>
      <c r="R1206" s="39"/>
      <c r="S1206" s="39"/>
      <c r="T1206" s="39"/>
      <c r="U1206" s="39"/>
      <c r="V1206" s="39"/>
      <c r="W1206" s="39"/>
      <c r="X1206" s="39"/>
      <c r="Y1206" s="39"/>
      <c r="Z1206" s="39"/>
    </row>
    <row r="1207" spans="1:40" ht="43.5" customHeight="1" x14ac:dyDescent="0.25">
      <c r="A1207" s="23">
        <v>8693</v>
      </c>
      <c r="B1207" s="23">
        <v>1136</v>
      </c>
      <c r="C1207" s="35" t="s">
        <v>4714</v>
      </c>
      <c r="D1207" s="1" t="s">
        <v>4715</v>
      </c>
      <c r="E1207" s="25" t="s">
        <v>4716</v>
      </c>
      <c r="F1207" s="44" t="s">
        <v>4717</v>
      </c>
      <c r="G1207" s="40" t="s">
        <v>4718</v>
      </c>
      <c r="H1207" s="27" t="s">
        <v>4719</v>
      </c>
      <c r="I1207" s="305">
        <v>8.8000000000000007</v>
      </c>
      <c r="J1207" s="91">
        <v>1</v>
      </c>
      <c r="K1207" s="85">
        <f t="shared" si="106"/>
        <v>8.8000000000000007</v>
      </c>
      <c r="L1207" s="316">
        <f t="shared" si="107"/>
        <v>0</v>
      </c>
      <c r="M1207" s="30" t="s">
        <v>25</v>
      </c>
      <c r="N1207" s="30" t="s">
        <v>4720</v>
      </c>
      <c r="O1207" s="58"/>
      <c r="P1207" s="59"/>
      <c r="Q1207" s="59"/>
      <c r="R1207" s="59"/>
      <c r="S1207" s="59"/>
      <c r="T1207" s="59"/>
      <c r="U1207" s="59"/>
      <c r="V1207" s="59"/>
      <c r="W1207" s="59"/>
      <c r="X1207" s="59"/>
      <c r="Y1207" s="59"/>
      <c r="Z1207" s="59"/>
    </row>
    <row r="1208" spans="1:40" ht="30" customHeight="1" x14ac:dyDescent="0.25">
      <c r="A1208" s="34">
        <v>7243</v>
      </c>
      <c r="B1208" s="23">
        <v>1137</v>
      </c>
      <c r="C1208" s="24" t="s">
        <v>4721</v>
      </c>
      <c r="D1208" s="1" t="s">
        <v>4722</v>
      </c>
      <c r="E1208" s="25" t="s">
        <v>4723</v>
      </c>
      <c r="F1208" s="84" t="s">
        <v>4724</v>
      </c>
      <c r="G1208" s="118" t="s">
        <v>47</v>
      </c>
      <c r="H1208" s="118" t="s">
        <v>4725</v>
      </c>
      <c r="I1208" s="305">
        <v>8.32</v>
      </c>
      <c r="J1208" s="91">
        <v>0.5</v>
      </c>
      <c r="K1208" s="85">
        <f t="shared" si="106"/>
        <v>4.16</v>
      </c>
      <c r="L1208" s="316">
        <f t="shared" si="107"/>
        <v>4.16</v>
      </c>
      <c r="M1208" s="30" t="s">
        <v>25</v>
      </c>
      <c r="N1208" s="30" t="s">
        <v>4726</v>
      </c>
      <c r="O1208" s="38"/>
      <c r="P1208" s="39"/>
      <c r="Q1208" s="39"/>
      <c r="R1208" s="39"/>
      <c r="S1208" s="39"/>
      <c r="T1208" s="39"/>
      <c r="U1208" s="39"/>
      <c r="V1208" s="39"/>
      <c r="W1208" s="39"/>
      <c r="X1208" s="39"/>
      <c r="Y1208" s="39"/>
      <c r="Z1208" s="39"/>
    </row>
    <row r="1209" spans="1:40" ht="30" customHeight="1" x14ac:dyDescent="0.25">
      <c r="A1209" s="34">
        <v>7242</v>
      </c>
      <c r="B1209" s="23">
        <v>1138</v>
      </c>
      <c r="C1209" s="24" t="s">
        <v>4721</v>
      </c>
      <c r="D1209" s="1" t="s">
        <v>4722</v>
      </c>
      <c r="E1209" s="25" t="s">
        <v>4727</v>
      </c>
      <c r="F1209" s="84" t="s">
        <v>4728</v>
      </c>
      <c r="G1209" s="118" t="s">
        <v>47</v>
      </c>
      <c r="H1209" s="118" t="s">
        <v>4729</v>
      </c>
      <c r="I1209" s="305">
        <v>10.199999999999999</v>
      </c>
      <c r="J1209" s="91">
        <v>0.5</v>
      </c>
      <c r="K1209" s="85">
        <f t="shared" si="106"/>
        <v>5.0999999999999996</v>
      </c>
      <c r="L1209" s="316">
        <f t="shared" si="107"/>
        <v>5.0999999999999996</v>
      </c>
      <c r="M1209" s="30" t="s">
        <v>25</v>
      </c>
      <c r="N1209" s="30" t="s">
        <v>4730</v>
      </c>
      <c r="O1209" s="38"/>
      <c r="P1209" s="39"/>
      <c r="Q1209" s="39"/>
      <c r="R1209" s="39"/>
      <c r="S1209" s="39"/>
      <c r="T1209" s="39"/>
      <c r="U1209" s="39"/>
      <c r="V1209" s="39"/>
      <c r="W1209" s="39"/>
      <c r="X1209" s="39"/>
      <c r="Y1209" s="39"/>
      <c r="Z1209" s="39"/>
    </row>
    <row r="1210" spans="1:40" ht="30" customHeight="1" x14ac:dyDescent="0.25">
      <c r="A1210" s="34">
        <v>5171</v>
      </c>
      <c r="B1210" s="23">
        <v>1139</v>
      </c>
      <c r="C1210" s="24" t="s">
        <v>4731</v>
      </c>
      <c r="D1210" s="180" t="s">
        <v>4732</v>
      </c>
      <c r="E1210" s="25" t="s">
        <v>4733</v>
      </c>
      <c r="F1210" s="84" t="s">
        <v>4734</v>
      </c>
      <c r="G1210" s="37" t="s">
        <v>117</v>
      </c>
      <c r="H1210" s="37" t="s">
        <v>4735</v>
      </c>
      <c r="I1210" s="305">
        <v>4.13</v>
      </c>
      <c r="J1210" s="91">
        <v>0.5</v>
      </c>
      <c r="K1210" s="85">
        <f t="shared" si="106"/>
        <v>2.0649999999999999</v>
      </c>
      <c r="L1210" s="316">
        <f t="shared" si="107"/>
        <v>2.0649999999999999</v>
      </c>
      <c r="M1210" s="30" t="s">
        <v>25</v>
      </c>
      <c r="N1210" s="30" t="s">
        <v>4736</v>
      </c>
      <c r="O1210" s="38"/>
      <c r="P1210" s="39"/>
      <c r="Q1210" s="39"/>
      <c r="R1210" s="39"/>
      <c r="S1210" s="39"/>
      <c r="T1210" s="39"/>
      <c r="U1210" s="39"/>
      <c r="V1210" s="39"/>
      <c r="W1210" s="39"/>
      <c r="X1210" s="39"/>
      <c r="Y1210" s="39"/>
      <c r="Z1210" s="39"/>
    </row>
    <row r="1211" spans="1:40" ht="30" customHeight="1" x14ac:dyDescent="0.25">
      <c r="A1211" s="90">
        <v>5318</v>
      </c>
      <c r="B1211" s="23">
        <v>1140</v>
      </c>
      <c r="C1211" s="35" t="s">
        <v>4731</v>
      </c>
      <c r="D1211" s="181" t="s">
        <v>4732</v>
      </c>
      <c r="E1211" s="40" t="s">
        <v>4737</v>
      </c>
      <c r="F1211" s="2" t="s">
        <v>4738</v>
      </c>
      <c r="G1211" s="83" t="s">
        <v>43</v>
      </c>
      <c r="H1211" s="83" t="s">
        <v>4739</v>
      </c>
      <c r="I1211" s="305">
        <v>4.42</v>
      </c>
      <c r="J1211" s="48">
        <v>0.5</v>
      </c>
      <c r="K1211" s="36">
        <f t="shared" si="106"/>
        <v>2.21</v>
      </c>
      <c r="L1211" s="315">
        <f t="shared" si="107"/>
        <v>2.21</v>
      </c>
      <c r="M1211" s="30" t="s">
        <v>25</v>
      </c>
      <c r="N1211" s="30" t="s">
        <v>4740</v>
      </c>
      <c r="O1211" s="50"/>
      <c r="P1211" s="50"/>
      <c r="Q1211" s="50"/>
      <c r="R1211" s="50"/>
      <c r="S1211" s="50"/>
      <c r="T1211" s="50"/>
      <c r="U1211" s="50"/>
      <c r="V1211" s="50"/>
      <c r="W1211" s="50"/>
      <c r="X1211" s="50"/>
      <c r="Y1211" s="50"/>
      <c r="Z1211" s="50"/>
      <c r="AA1211" s="50"/>
      <c r="AB1211" s="50"/>
      <c r="AC1211" s="50"/>
      <c r="AD1211" s="50"/>
      <c r="AE1211" s="50"/>
      <c r="AF1211" s="50"/>
      <c r="AG1211" s="50"/>
      <c r="AH1211" s="50"/>
      <c r="AI1211" s="50"/>
      <c r="AJ1211" s="50"/>
      <c r="AK1211" s="50"/>
      <c r="AL1211" s="50"/>
      <c r="AM1211" s="50"/>
      <c r="AN1211" s="50"/>
    </row>
    <row r="1212" spans="1:40" ht="30" customHeight="1" x14ac:dyDescent="0.25">
      <c r="A1212" s="34">
        <v>5172</v>
      </c>
      <c r="B1212" s="23">
        <v>1141</v>
      </c>
      <c r="C1212" s="24" t="s">
        <v>4731</v>
      </c>
      <c r="D1212" s="180" t="s">
        <v>4732</v>
      </c>
      <c r="E1212" s="25" t="s">
        <v>4741</v>
      </c>
      <c r="F1212" s="84" t="s">
        <v>4734</v>
      </c>
      <c r="G1212" s="37" t="s">
        <v>117</v>
      </c>
      <c r="H1212" s="37" t="s">
        <v>4742</v>
      </c>
      <c r="I1212" s="305">
        <v>7.84</v>
      </c>
      <c r="J1212" s="91">
        <v>0.5</v>
      </c>
      <c r="K1212" s="85">
        <f t="shared" si="106"/>
        <v>3.92</v>
      </c>
      <c r="L1212" s="316">
        <f t="shared" si="107"/>
        <v>3.92</v>
      </c>
      <c r="M1212" s="30" t="s">
        <v>25</v>
      </c>
      <c r="N1212" s="30" t="s">
        <v>4743</v>
      </c>
      <c r="O1212" s="38"/>
      <c r="P1212" s="39"/>
      <c r="Q1212" s="39"/>
      <c r="R1212" s="39"/>
      <c r="S1212" s="39"/>
      <c r="T1212" s="39"/>
      <c r="U1212" s="39"/>
      <c r="V1212" s="39"/>
      <c r="W1212" s="39"/>
      <c r="X1212" s="39"/>
      <c r="Y1212" s="39"/>
      <c r="Z1212" s="39"/>
    </row>
    <row r="1213" spans="1:40" ht="30" customHeight="1" x14ac:dyDescent="0.25">
      <c r="A1213" s="90">
        <v>5320</v>
      </c>
      <c r="B1213" s="23">
        <v>1142</v>
      </c>
      <c r="C1213" s="35" t="s">
        <v>4731</v>
      </c>
      <c r="D1213" s="181" t="s">
        <v>4732</v>
      </c>
      <c r="E1213" s="40" t="s">
        <v>4744</v>
      </c>
      <c r="F1213" s="2" t="s">
        <v>4738</v>
      </c>
      <c r="G1213" s="83" t="s">
        <v>43</v>
      </c>
      <c r="H1213" s="83" t="s">
        <v>4745</v>
      </c>
      <c r="I1213" s="305">
        <v>8.4</v>
      </c>
      <c r="J1213" s="48">
        <v>0.5</v>
      </c>
      <c r="K1213" s="36">
        <f t="shared" si="106"/>
        <v>4.2</v>
      </c>
      <c r="L1213" s="315">
        <f t="shared" si="107"/>
        <v>4.2</v>
      </c>
      <c r="M1213" s="30" t="s">
        <v>25</v>
      </c>
      <c r="N1213" s="30" t="s">
        <v>4746</v>
      </c>
      <c r="O1213" s="50"/>
      <c r="P1213" s="50"/>
      <c r="Q1213" s="50"/>
      <c r="R1213" s="50"/>
      <c r="S1213" s="50"/>
      <c r="T1213" s="50"/>
      <c r="U1213" s="50"/>
      <c r="V1213" s="50"/>
      <c r="W1213" s="50"/>
      <c r="X1213" s="50"/>
      <c r="Y1213" s="50"/>
      <c r="Z1213" s="50"/>
      <c r="AA1213" s="50"/>
      <c r="AB1213" s="50"/>
      <c r="AC1213" s="50"/>
      <c r="AD1213" s="50"/>
      <c r="AE1213" s="50"/>
      <c r="AF1213" s="50"/>
      <c r="AG1213" s="50"/>
      <c r="AH1213" s="50"/>
      <c r="AI1213" s="50"/>
      <c r="AJ1213" s="50"/>
      <c r="AK1213" s="50"/>
      <c r="AL1213" s="50"/>
      <c r="AM1213" s="50"/>
      <c r="AN1213" s="50"/>
    </row>
    <row r="1214" spans="1:40" ht="30" customHeight="1" x14ac:dyDescent="0.25">
      <c r="A1214" s="23">
        <v>251095</v>
      </c>
      <c r="B1214" s="23">
        <v>1143</v>
      </c>
      <c r="C1214" s="24" t="s">
        <v>4747</v>
      </c>
      <c r="D1214" s="1" t="s">
        <v>4748</v>
      </c>
      <c r="E1214" s="25" t="s">
        <v>4749</v>
      </c>
      <c r="F1214" s="26" t="s">
        <v>4750</v>
      </c>
      <c r="G1214" s="27" t="s">
        <v>47</v>
      </c>
      <c r="H1214" s="27" t="s">
        <v>4751</v>
      </c>
      <c r="I1214" s="306">
        <v>11.39</v>
      </c>
      <c r="J1214" s="48">
        <v>0.75</v>
      </c>
      <c r="K1214" s="85">
        <f t="shared" si="106"/>
        <v>8.5425000000000004</v>
      </c>
      <c r="L1214" s="316">
        <f t="shared" si="107"/>
        <v>2.8475000000000001</v>
      </c>
      <c r="M1214" s="40" t="s">
        <v>208</v>
      </c>
      <c r="N1214" s="30" t="s">
        <v>4752</v>
      </c>
      <c r="O1214" s="58"/>
      <c r="P1214" s="59"/>
      <c r="Q1214" s="59"/>
      <c r="R1214" s="59"/>
      <c r="S1214" s="59"/>
      <c r="T1214" s="59"/>
      <c r="U1214" s="59"/>
      <c r="V1214" s="59"/>
      <c r="W1214" s="59"/>
      <c r="X1214" s="59"/>
      <c r="Y1214" s="59"/>
      <c r="Z1214" s="59"/>
    </row>
    <row r="1215" spans="1:40" ht="30" customHeight="1" x14ac:dyDescent="0.25">
      <c r="A1215" s="23">
        <v>251096</v>
      </c>
      <c r="B1215" s="23">
        <v>1144</v>
      </c>
      <c r="C1215" s="24" t="s">
        <v>4747</v>
      </c>
      <c r="D1215" s="1" t="s">
        <v>4748</v>
      </c>
      <c r="E1215" s="25" t="s">
        <v>4753</v>
      </c>
      <c r="F1215" s="26" t="s">
        <v>4754</v>
      </c>
      <c r="G1215" s="27" t="s">
        <v>922</v>
      </c>
      <c r="H1215" s="37" t="s">
        <v>4755</v>
      </c>
      <c r="I1215" s="306">
        <v>11.39</v>
      </c>
      <c r="J1215" s="48">
        <v>0.75</v>
      </c>
      <c r="K1215" s="85">
        <f t="shared" si="106"/>
        <v>8.5425000000000004</v>
      </c>
      <c r="L1215" s="316">
        <f t="shared" si="107"/>
        <v>2.8475000000000001</v>
      </c>
      <c r="M1215" s="40" t="s">
        <v>208</v>
      </c>
      <c r="N1215" s="30" t="s">
        <v>4756</v>
      </c>
      <c r="O1215" s="58"/>
      <c r="P1215" s="59"/>
      <c r="Q1215" s="59"/>
      <c r="R1215" s="59"/>
      <c r="S1215" s="59"/>
      <c r="T1215" s="59"/>
      <c r="U1215" s="59"/>
      <c r="V1215" s="59"/>
      <c r="W1215" s="59"/>
      <c r="X1215" s="59"/>
      <c r="Y1215" s="59"/>
      <c r="Z1215" s="59"/>
    </row>
    <row r="1216" spans="1:40" ht="30" customHeight="1" x14ac:dyDescent="0.25">
      <c r="A1216" s="23">
        <v>251097</v>
      </c>
      <c r="B1216" s="23">
        <v>1145</v>
      </c>
      <c r="C1216" s="24" t="s">
        <v>4747</v>
      </c>
      <c r="D1216" s="1" t="s">
        <v>4748</v>
      </c>
      <c r="E1216" s="25" t="s">
        <v>4757</v>
      </c>
      <c r="F1216" s="26" t="s">
        <v>4758</v>
      </c>
      <c r="G1216" s="27" t="s">
        <v>54</v>
      </c>
      <c r="H1216" s="27" t="s">
        <v>4759</v>
      </c>
      <c r="I1216" s="306">
        <v>11.39</v>
      </c>
      <c r="J1216" s="48">
        <v>0.75</v>
      </c>
      <c r="K1216" s="85">
        <f t="shared" si="106"/>
        <v>8.5425000000000004</v>
      </c>
      <c r="L1216" s="316">
        <f t="shared" si="107"/>
        <v>2.8475000000000001</v>
      </c>
      <c r="M1216" s="40" t="s">
        <v>208</v>
      </c>
      <c r="N1216" s="30" t="s">
        <v>4760</v>
      </c>
      <c r="O1216" s="58"/>
      <c r="P1216" s="59"/>
      <c r="Q1216" s="59"/>
      <c r="R1216" s="59"/>
      <c r="S1216" s="59"/>
      <c r="T1216" s="59"/>
      <c r="U1216" s="59"/>
      <c r="V1216" s="59"/>
      <c r="W1216" s="59"/>
      <c r="X1216" s="59"/>
      <c r="Y1216" s="59"/>
      <c r="Z1216" s="59"/>
    </row>
    <row r="1217" spans="1:49" ht="30" customHeight="1" x14ac:dyDescent="0.25">
      <c r="A1217" s="23">
        <v>251098</v>
      </c>
      <c r="B1217" s="23">
        <v>1146</v>
      </c>
      <c r="C1217" s="24" t="s">
        <v>4747</v>
      </c>
      <c r="D1217" s="1" t="s">
        <v>4748</v>
      </c>
      <c r="E1217" s="25" t="s">
        <v>4761</v>
      </c>
      <c r="F1217" s="26" t="s">
        <v>4750</v>
      </c>
      <c r="G1217" s="27" t="s">
        <v>47</v>
      </c>
      <c r="H1217" s="27" t="s">
        <v>4762</v>
      </c>
      <c r="I1217" s="306">
        <v>20.81</v>
      </c>
      <c r="J1217" s="48">
        <v>0.75</v>
      </c>
      <c r="K1217" s="85">
        <f t="shared" si="106"/>
        <v>15.607499999999998</v>
      </c>
      <c r="L1217" s="316">
        <f t="shared" si="107"/>
        <v>5.2025000000000006</v>
      </c>
      <c r="M1217" s="40" t="s">
        <v>208</v>
      </c>
      <c r="N1217" s="30" t="s">
        <v>4763</v>
      </c>
      <c r="O1217" s="58"/>
      <c r="P1217" s="59"/>
      <c r="Q1217" s="59"/>
      <c r="R1217" s="59"/>
      <c r="S1217" s="59"/>
      <c r="T1217" s="59"/>
      <c r="U1217" s="59"/>
      <c r="V1217" s="59"/>
      <c r="W1217" s="59"/>
      <c r="X1217" s="59"/>
      <c r="Y1217" s="59"/>
      <c r="Z1217" s="59"/>
    </row>
    <row r="1218" spans="1:49" ht="30" customHeight="1" x14ac:dyDescent="0.25">
      <c r="A1218" s="23">
        <v>251099</v>
      </c>
      <c r="B1218" s="23">
        <v>1147</v>
      </c>
      <c r="C1218" s="24" t="s">
        <v>4747</v>
      </c>
      <c r="D1218" s="1" t="s">
        <v>4748</v>
      </c>
      <c r="E1218" s="25" t="s">
        <v>4764</v>
      </c>
      <c r="F1218" s="26" t="s">
        <v>4754</v>
      </c>
      <c r="G1218" s="27" t="s">
        <v>922</v>
      </c>
      <c r="H1218" s="37" t="s">
        <v>4765</v>
      </c>
      <c r="I1218" s="306">
        <v>20.81</v>
      </c>
      <c r="J1218" s="48">
        <v>0.75</v>
      </c>
      <c r="K1218" s="85">
        <f t="shared" si="106"/>
        <v>15.607499999999998</v>
      </c>
      <c r="L1218" s="316">
        <f t="shared" si="107"/>
        <v>5.2025000000000006</v>
      </c>
      <c r="M1218" s="40" t="s">
        <v>208</v>
      </c>
      <c r="N1218" s="30" t="s">
        <v>4766</v>
      </c>
      <c r="O1218" s="58"/>
      <c r="P1218" s="59"/>
      <c r="Q1218" s="59"/>
      <c r="R1218" s="59"/>
      <c r="S1218" s="59"/>
      <c r="T1218" s="59"/>
      <c r="U1218" s="59"/>
      <c r="V1218" s="59"/>
      <c r="W1218" s="59"/>
      <c r="X1218" s="59"/>
      <c r="Y1218" s="59"/>
      <c r="Z1218" s="59"/>
    </row>
    <row r="1219" spans="1:49" ht="30" customHeight="1" x14ac:dyDescent="0.25">
      <c r="A1219" s="23">
        <v>251100</v>
      </c>
      <c r="B1219" s="23">
        <v>1148</v>
      </c>
      <c r="C1219" s="24" t="s">
        <v>4747</v>
      </c>
      <c r="D1219" s="1" t="s">
        <v>4748</v>
      </c>
      <c r="E1219" s="25" t="s">
        <v>4767</v>
      </c>
      <c r="F1219" s="26" t="s">
        <v>4758</v>
      </c>
      <c r="G1219" s="27" t="s">
        <v>54</v>
      </c>
      <c r="H1219" s="27" t="s">
        <v>4768</v>
      </c>
      <c r="I1219" s="306">
        <v>20.81</v>
      </c>
      <c r="J1219" s="48">
        <v>0.75</v>
      </c>
      <c r="K1219" s="85">
        <f t="shared" si="106"/>
        <v>15.607499999999998</v>
      </c>
      <c r="L1219" s="316">
        <f t="shared" si="107"/>
        <v>5.2025000000000006</v>
      </c>
      <c r="M1219" s="40" t="s">
        <v>208</v>
      </c>
      <c r="N1219" s="30" t="s">
        <v>4769</v>
      </c>
      <c r="O1219" s="58"/>
      <c r="P1219" s="59"/>
      <c r="Q1219" s="59"/>
      <c r="R1219" s="59"/>
      <c r="S1219" s="59"/>
      <c r="T1219" s="59"/>
      <c r="U1219" s="59"/>
      <c r="V1219" s="59"/>
      <c r="W1219" s="59"/>
      <c r="X1219" s="59"/>
      <c r="Y1219" s="59"/>
      <c r="Z1219" s="59"/>
    </row>
    <row r="1220" spans="1:49" ht="30" customHeight="1" x14ac:dyDescent="0.25">
      <c r="A1220" s="23">
        <v>251101</v>
      </c>
      <c r="B1220" s="23">
        <v>1149</v>
      </c>
      <c r="C1220" s="24" t="s">
        <v>4747</v>
      </c>
      <c r="D1220" s="1" t="s">
        <v>4748</v>
      </c>
      <c r="E1220" s="25" t="s">
        <v>4770</v>
      </c>
      <c r="F1220" s="26" t="s">
        <v>4771</v>
      </c>
      <c r="G1220" s="27" t="s">
        <v>39</v>
      </c>
      <c r="H1220" s="27" t="s">
        <v>4772</v>
      </c>
      <c r="I1220" s="306">
        <v>12.2</v>
      </c>
      <c r="J1220" s="48">
        <v>0.75</v>
      </c>
      <c r="K1220" s="85">
        <f t="shared" si="106"/>
        <v>9.1499999999999986</v>
      </c>
      <c r="L1220" s="316">
        <f t="shared" si="107"/>
        <v>3.0500000000000007</v>
      </c>
      <c r="M1220" s="40" t="s">
        <v>208</v>
      </c>
      <c r="N1220" s="30" t="s">
        <v>4773</v>
      </c>
      <c r="O1220" s="58"/>
      <c r="P1220" s="59"/>
      <c r="Q1220" s="59"/>
      <c r="R1220" s="59"/>
      <c r="S1220" s="59"/>
      <c r="T1220" s="59"/>
      <c r="U1220" s="59"/>
      <c r="V1220" s="59"/>
      <c r="W1220" s="59"/>
      <c r="X1220" s="59"/>
      <c r="Y1220" s="59"/>
      <c r="Z1220" s="59"/>
    </row>
    <row r="1221" spans="1:49" ht="30" customHeight="1" x14ac:dyDescent="0.25">
      <c r="A1221" s="23">
        <v>251102</v>
      </c>
      <c r="B1221" s="23">
        <v>1150</v>
      </c>
      <c r="C1221" s="24" t="s">
        <v>4747</v>
      </c>
      <c r="D1221" s="1" t="s">
        <v>4748</v>
      </c>
      <c r="E1221" s="25" t="s">
        <v>4774</v>
      </c>
      <c r="F1221" s="26" t="s">
        <v>4771</v>
      </c>
      <c r="G1221" s="27" t="s">
        <v>39</v>
      </c>
      <c r="H1221" s="27" t="s">
        <v>4775</v>
      </c>
      <c r="I1221" s="306">
        <v>19.36</v>
      </c>
      <c r="J1221" s="48">
        <v>0.75</v>
      </c>
      <c r="K1221" s="85">
        <f t="shared" si="106"/>
        <v>14.52</v>
      </c>
      <c r="L1221" s="316">
        <f t="shared" si="107"/>
        <v>4.84</v>
      </c>
      <c r="M1221" s="40" t="s">
        <v>208</v>
      </c>
      <c r="N1221" s="30" t="s">
        <v>4776</v>
      </c>
      <c r="O1221" s="58"/>
      <c r="P1221" s="59"/>
      <c r="Q1221" s="59"/>
      <c r="R1221" s="59"/>
      <c r="S1221" s="59"/>
      <c r="T1221" s="59"/>
      <c r="U1221" s="59"/>
      <c r="V1221" s="59"/>
      <c r="W1221" s="59"/>
      <c r="X1221" s="59"/>
      <c r="Y1221" s="59"/>
      <c r="Z1221" s="59"/>
    </row>
    <row r="1222" spans="1:49" ht="30" customHeight="1" x14ac:dyDescent="0.25">
      <c r="A1222" s="34">
        <v>241004</v>
      </c>
      <c r="B1222" s="23">
        <v>1151</v>
      </c>
      <c r="C1222" s="24" t="s">
        <v>4777</v>
      </c>
      <c r="D1222" s="1" t="s">
        <v>4778</v>
      </c>
      <c r="E1222" s="25" t="s">
        <v>4779</v>
      </c>
      <c r="F1222" s="84" t="s">
        <v>4780</v>
      </c>
      <c r="G1222" s="118" t="s">
        <v>3571</v>
      </c>
      <c r="H1222" s="118" t="s">
        <v>4781</v>
      </c>
      <c r="I1222" s="305">
        <v>5.15</v>
      </c>
      <c r="J1222" s="48">
        <v>0.75</v>
      </c>
      <c r="K1222" s="85">
        <f t="shared" si="106"/>
        <v>3.8625000000000003</v>
      </c>
      <c r="L1222" s="316">
        <f t="shared" si="107"/>
        <v>1.2875000000000001</v>
      </c>
      <c r="M1222" s="40" t="s">
        <v>208</v>
      </c>
      <c r="N1222" s="30" t="s">
        <v>4782</v>
      </c>
      <c r="O1222" s="38"/>
      <c r="P1222" s="39"/>
      <c r="Q1222" s="39"/>
      <c r="R1222" s="39"/>
      <c r="S1222" s="39"/>
      <c r="T1222" s="39"/>
      <c r="U1222" s="39"/>
      <c r="V1222" s="39"/>
      <c r="W1222" s="39"/>
      <c r="X1222" s="39"/>
      <c r="Y1222" s="39"/>
      <c r="Z1222" s="39"/>
    </row>
    <row r="1223" spans="1:49" ht="37.5" customHeight="1" x14ac:dyDescent="0.25">
      <c r="A1223" s="34">
        <v>6963</v>
      </c>
      <c r="B1223" s="23">
        <v>1152</v>
      </c>
      <c r="C1223" s="24" t="s">
        <v>4777</v>
      </c>
      <c r="D1223" s="1" t="s">
        <v>4778</v>
      </c>
      <c r="E1223" s="25" t="s">
        <v>4783</v>
      </c>
      <c r="F1223" s="84" t="s">
        <v>4784</v>
      </c>
      <c r="G1223" s="118" t="s">
        <v>1549</v>
      </c>
      <c r="H1223" s="25" t="s">
        <v>4785</v>
      </c>
      <c r="I1223" s="305">
        <v>10.3</v>
      </c>
      <c r="J1223" s="48">
        <v>0.75</v>
      </c>
      <c r="K1223" s="85">
        <f t="shared" si="106"/>
        <v>7.7250000000000005</v>
      </c>
      <c r="L1223" s="316">
        <f t="shared" si="107"/>
        <v>2.5750000000000002</v>
      </c>
      <c r="M1223" s="40" t="s">
        <v>208</v>
      </c>
      <c r="N1223" s="30" t="s">
        <v>4786</v>
      </c>
      <c r="O1223" s="38"/>
      <c r="P1223" s="39"/>
      <c r="Q1223" s="39"/>
      <c r="R1223" s="39"/>
      <c r="S1223" s="39"/>
      <c r="T1223" s="39"/>
      <c r="U1223" s="39"/>
      <c r="V1223" s="39"/>
      <c r="W1223" s="39"/>
      <c r="X1223" s="39"/>
      <c r="Y1223" s="39"/>
      <c r="Z1223" s="39"/>
    </row>
    <row r="1224" spans="1:49" ht="30" customHeight="1" x14ac:dyDescent="0.25">
      <c r="A1224" s="34">
        <v>8100</v>
      </c>
      <c r="B1224" s="23">
        <v>1153</v>
      </c>
      <c r="C1224" s="24" t="s">
        <v>4777</v>
      </c>
      <c r="D1224" s="1" t="s">
        <v>4778</v>
      </c>
      <c r="E1224" s="25" t="s">
        <v>4787</v>
      </c>
      <c r="F1224" s="94" t="s">
        <v>4788</v>
      </c>
      <c r="G1224" s="25" t="s">
        <v>1412</v>
      </c>
      <c r="H1224" s="118" t="s">
        <v>4789</v>
      </c>
      <c r="I1224" s="305">
        <v>10.3</v>
      </c>
      <c r="J1224" s="48">
        <v>0.75</v>
      </c>
      <c r="K1224" s="85">
        <f t="shared" si="106"/>
        <v>7.7250000000000005</v>
      </c>
      <c r="L1224" s="316">
        <f t="shared" si="107"/>
        <v>2.5750000000000002</v>
      </c>
      <c r="M1224" s="40" t="s">
        <v>208</v>
      </c>
      <c r="N1224" s="30" t="s">
        <v>4790</v>
      </c>
      <c r="O1224" s="20"/>
      <c r="P1224" s="21"/>
      <c r="Q1224" s="21"/>
      <c r="R1224" s="21"/>
      <c r="S1224" s="21"/>
      <c r="T1224" s="21"/>
      <c r="U1224" s="21"/>
      <c r="V1224" s="21"/>
      <c r="W1224" s="21"/>
      <c r="X1224" s="21"/>
      <c r="Y1224" s="21"/>
      <c r="Z1224" s="21"/>
    </row>
    <row r="1225" spans="1:49" ht="30" customHeight="1" x14ac:dyDescent="0.25">
      <c r="A1225" s="34">
        <v>241007</v>
      </c>
      <c r="B1225" s="23">
        <v>1154</v>
      </c>
      <c r="C1225" s="24" t="s">
        <v>4777</v>
      </c>
      <c r="D1225" s="1" t="s">
        <v>4778</v>
      </c>
      <c r="E1225" s="25" t="s">
        <v>4791</v>
      </c>
      <c r="F1225" s="84" t="s">
        <v>4792</v>
      </c>
      <c r="G1225" s="118" t="s">
        <v>3571</v>
      </c>
      <c r="H1225" s="118" t="s">
        <v>4793</v>
      </c>
      <c r="I1225" s="305">
        <v>10.1</v>
      </c>
      <c r="J1225" s="48">
        <v>0.75</v>
      </c>
      <c r="K1225" s="85">
        <f t="shared" si="106"/>
        <v>7.5749999999999993</v>
      </c>
      <c r="L1225" s="316">
        <f t="shared" si="107"/>
        <v>2.5250000000000004</v>
      </c>
      <c r="M1225" s="40" t="s">
        <v>208</v>
      </c>
      <c r="N1225" s="30" t="s">
        <v>4794</v>
      </c>
      <c r="O1225" s="38"/>
      <c r="P1225" s="39"/>
      <c r="Q1225" s="39"/>
      <c r="R1225" s="39"/>
      <c r="S1225" s="39"/>
      <c r="T1225" s="39"/>
      <c r="U1225" s="39"/>
      <c r="V1225" s="39"/>
      <c r="W1225" s="39"/>
      <c r="X1225" s="39"/>
      <c r="Y1225" s="39"/>
      <c r="Z1225" s="39"/>
    </row>
    <row r="1226" spans="1:49" ht="37.5" customHeight="1" x14ac:dyDescent="0.25">
      <c r="A1226" s="23">
        <v>6964</v>
      </c>
      <c r="B1226" s="23">
        <v>1155</v>
      </c>
      <c r="C1226" s="24" t="s">
        <v>4777</v>
      </c>
      <c r="D1226" s="1" t="s">
        <v>4778</v>
      </c>
      <c r="E1226" s="25" t="s">
        <v>4795</v>
      </c>
      <c r="F1226" s="84" t="s">
        <v>4784</v>
      </c>
      <c r="G1226" s="118" t="s">
        <v>1549</v>
      </c>
      <c r="H1226" s="25" t="s">
        <v>4796</v>
      </c>
      <c r="I1226" s="305">
        <v>15.15</v>
      </c>
      <c r="J1226" s="48">
        <v>0.75</v>
      </c>
      <c r="K1226" s="85">
        <f t="shared" si="106"/>
        <v>11.362500000000001</v>
      </c>
      <c r="L1226" s="316">
        <f t="shared" si="107"/>
        <v>3.7874999999999996</v>
      </c>
      <c r="M1226" s="40" t="s">
        <v>208</v>
      </c>
      <c r="N1226" s="30" t="s">
        <v>4797</v>
      </c>
      <c r="O1226" s="31"/>
      <c r="P1226" s="32"/>
      <c r="Q1226" s="32"/>
      <c r="R1226" s="32"/>
      <c r="S1226" s="32"/>
      <c r="T1226" s="32"/>
      <c r="U1226" s="32"/>
      <c r="V1226" s="32"/>
      <c r="W1226" s="32"/>
      <c r="X1226" s="32"/>
      <c r="Y1226" s="32"/>
      <c r="Z1226" s="32"/>
    </row>
    <row r="1227" spans="1:49" ht="30" customHeight="1" x14ac:dyDescent="0.25">
      <c r="A1227" s="8"/>
      <c r="B1227" s="9"/>
      <c r="C1227" s="10" t="s">
        <v>4798</v>
      </c>
      <c r="D1227" s="8" t="s">
        <v>4799</v>
      </c>
      <c r="E1227" s="12"/>
      <c r="F1227" s="9"/>
      <c r="G1227" s="82"/>
      <c r="H1227" s="82"/>
      <c r="I1227" s="55"/>
      <c r="J1227" s="56"/>
      <c r="K1227" s="55"/>
      <c r="L1227" s="12"/>
      <c r="M1227" s="56"/>
      <c r="N1227" s="179"/>
      <c r="O1227" s="38"/>
      <c r="P1227" s="39"/>
      <c r="Q1227" s="39"/>
      <c r="R1227" s="39"/>
      <c r="S1227" s="39"/>
      <c r="T1227" s="39"/>
      <c r="U1227" s="39"/>
      <c r="V1227" s="39"/>
      <c r="W1227" s="39"/>
      <c r="X1227" s="39"/>
      <c r="Y1227" s="39"/>
      <c r="Z1227" s="39"/>
      <c r="AA1227" s="22"/>
      <c r="AB1227" s="22"/>
      <c r="AC1227" s="22"/>
      <c r="AD1227" s="22"/>
      <c r="AE1227" s="22"/>
      <c r="AF1227" s="22"/>
      <c r="AG1227" s="22"/>
      <c r="AH1227" s="22"/>
      <c r="AI1227" s="22"/>
      <c r="AJ1227" s="22"/>
      <c r="AK1227" s="22"/>
      <c r="AL1227" s="22"/>
      <c r="AM1227" s="22"/>
      <c r="AN1227" s="22"/>
      <c r="AO1227" s="22"/>
      <c r="AP1227" s="22"/>
      <c r="AQ1227" s="22"/>
      <c r="AR1227" s="22"/>
      <c r="AS1227" s="22"/>
      <c r="AT1227" s="22"/>
      <c r="AU1227" s="22"/>
      <c r="AV1227" s="22"/>
      <c r="AW1227" s="22"/>
    </row>
    <row r="1228" spans="1:49" ht="30" customHeight="1" x14ac:dyDescent="0.25">
      <c r="A1228" s="34">
        <v>241009</v>
      </c>
      <c r="B1228" s="23">
        <v>1156</v>
      </c>
      <c r="C1228" s="24" t="s">
        <v>4800</v>
      </c>
      <c r="D1228" s="1" t="s">
        <v>4801</v>
      </c>
      <c r="E1228" s="25" t="s">
        <v>4802</v>
      </c>
      <c r="F1228" s="51" t="s">
        <v>4803</v>
      </c>
      <c r="G1228" s="37" t="s">
        <v>54</v>
      </c>
      <c r="H1228" s="25" t="s">
        <v>4804</v>
      </c>
      <c r="I1228" s="306">
        <v>17.36</v>
      </c>
      <c r="J1228" s="91">
        <v>0.75</v>
      </c>
      <c r="K1228" s="85">
        <f t="shared" ref="K1228:K1237" si="108">I1228*J1228</f>
        <v>13.02</v>
      </c>
      <c r="L1228" s="316">
        <f t="shared" ref="L1228:L1237" si="109">I1228-K1228</f>
        <v>4.34</v>
      </c>
      <c r="M1228" s="40" t="s">
        <v>208</v>
      </c>
      <c r="N1228" s="30" t="s">
        <v>4805</v>
      </c>
      <c r="O1228" s="38"/>
      <c r="P1228" s="39"/>
      <c r="Q1228" s="39"/>
      <c r="R1228" s="39"/>
      <c r="S1228" s="39"/>
      <c r="T1228" s="39"/>
      <c r="U1228" s="39"/>
      <c r="V1228" s="39"/>
      <c r="W1228" s="39"/>
      <c r="X1228" s="39"/>
      <c r="Y1228" s="39"/>
      <c r="Z1228" s="39"/>
    </row>
    <row r="1229" spans="1:49" ht="30" customHeight="1" x14ac:dyDescent="0.25">
      <c r="A1229" s="34">
        <v>241010</v>
      </c>
      <c r="B1229" s="23">
        <v>1157</v>
      </c>
      <c r="C1229" s="24" t="s">
        <v>4800</v>
      </c>
      <c r="D1229" s="1" t="s">
        <v>4801</v>
      </c>
      <c r="E1229" s="25" t="s">
        <v>4806</v>
      </c>
      <c r="F1229" s="51" t="s">
        <v>4803</v>
      </c>
      <c r="G1229" s="37" t="s">
        <v>54</v>
      </c>
      <c r="H1229" s="25" t="s">
        <v>4807</v>
      </c>
      <c r="I1229" s="306">
        <v>21.14</v>
      </c>
      <c r="J1229" s="91">
        <v>0.75</v>
      </c>
      <c r="K1229" s="85">
        <f t="shared" si="108"/>
        <v>15.855</v>
      </c>
      <c r="L1229" s="316">
        <f t="shared" si="109"/>
        <v>5.2850000000000001</v>
      </c>
      <c r="M1229" s="40" t="s">
        <v>208</v>
      </c>
      <c r="N1229" s="30" t="s">
        <v>4808</v>
      </c>
      <c r="O1229" s="38"/>
      <c r="P1229" s="39"/>
      <c r="Q1229" s="39"/>
      <c r="R1229" s="39"/>
      <c r="S1229" s="39"/>
      <c r="T1229" s="39"/>
      <c r="U1229" s="39"/>
      <c r="V1229" s="39"/>
      <c r="W1229" s="39"/>
      <c r="X1229" s="39"/>
      <c r="Y1229" s="39"/>
      <c r="Z1229" s="39"/>
    </row>
    <row r="1230" spans="1:49" ht="30" customHeight="1" x14ac:dyDescent="0.25">
      <c r="A1230" s="23">
        <v>241012</v>
      </c>
      <c r="B1230" s="23">
        <v>1158</v>
      </c>
      <c r="C1230" s="24" t="s">
        <v>4809</v>
      </c>
      <c r="D1230" s="1" t="s">
        <v>4810</v>
      </c>
      <c r="E1230" s="25" t="s">
        <v>4811</v>
      </c>
      <c r="F1230" s="51" t="s">
        <v>4812</v>
      </c>
      <c r="G1230" s="27" t="s">
        <v>43</v>
      </c>
      <c r="H1230" s="83" t="s">
        <v>4813</v>
      </c>
      <c r="I1230" s="306">
        <v>19.88</v>
      </c>
      <c r="J1230" s="28">
        <v>0.75</v>
      </c>
      <c r="K1230" s="85">
        <f t="shared" si="108"/>
        <v>14.91</v>
      </c>
      <c r="L1230" s="316">
        <f t="shared" si="109"/>
        <v>4.9699999999999989</v>
      </c>
      <c r="M1230" s="40" t="s">
        <v>208</v>
      </c>
      <c r="N1230" s="30" t="s">
        <v>4814</v>
      </c>
      <c r="O1230" s="31"/>
      <c r="P1230" s="32"/>
      <c r="Q1230" s="32"/>
      <c r="R1230" s="32"/>
      <c r="S1230" s="32"/>
      <c r="T1230" s="32"/>
      <c r="U1230" s="32"/>
      <c r="V1230" s="32"/>
      <c r="W1230" s="32"/>
      <c r="X1230" s="32"/>
      <c r="Y1230" s="32"/>
      <c r="Z1230" s="32"/>
    </row>
    <row r="1231" spans="1:49" ht="30" customHeight="1" x14ac:dyDescent="0.25">
      <c r="A1231" s="90">
        <v>261283</v>
      </c>
      <c r="B1231" s="23">
        <v>1159</v>
      </c>
      <c r="C1231" s="35" t="s">
        <v>4809</v>
      </c>
      <c r="D1231" s="1" t="s">
        <v>4810</v>
      </c>
      <c r="E1231" s="40" t="s">
        <v>4811</v>
      </c>
      <c r="F1231" s="1" t="s">
        <v>4815</v>
      </c>
      <c r="G1231" s="27" t="s">
        <v>4816</v>
      </c>
      <c r="H1231" s="83" t="s">
        <v>4817</v>
      </c>
      <c r="I1231" s="305">
        <v>19.88</v>
      </c>
      <c r="J1231" s="28">
        <v>0.75</v>
      </c>
      <c r="K1231" s="36">
        <f t="shared" si="108"/>
        <v>14.91</v>
      </c>
      <c r="L1231" s="315">
        <f t="shared" si="109"/>
        <v>4.9699999999999989</v>
      </c>
      <c r="M1231" s="40" t="s">
        <v>208</v>
      </c>
      <c r="N1231" s="30" t="s">
        <v>4818</v>
      </c>
      <c r="O1231" s="50"/>
      <c r="P1231" s="50"/>
      <c r="Q1231" s="50"/>
      <c r="R1231" s="50"/>
      <c r="S1231" s="50"/>
      <c r="T1231" s="50"/>
      <c r="U1231" s="50"/>
      <c r="V1231" s="50"/>
      <c r="W1231" s="50"/>
      <c r="X1231" s="50"/>
      <c r="Y1231" s="50"/>
      <c r="Z1231" s="50"/>
      <c r="AA1231" s="50"/>
      <c r="AB1231" s="50"/>
      <c r="AC1231" s="50"/>
      <c r="AD1231" s="50"/>
      <c r="AE1231" s="50"/>
      <c r="AF1231" s="50"/>
      <c r="AG1231" s="50"/>
      <c r="AH1231" s="50"/>
      <c r="AI1231" s="50"/>
      <c r="AJ1231" s="50"/>
      <c r="AK1231" s="50"/>
      <c r="AL1231" s="50"/>
      <c r="AM1231" s="50"/>
      <c r="AN1231" s="50"/>
      <c r="AO1231" s="50"/>
      <c r="AP1231" s="50"/>
      <c r="AQ1231" s="50"/>
      <c r="AR1231" s="50"/>
      <c r="AS1231" s="50"/>
      <c r="AT1231" s="50"/>
      <c r="AU1231" s="50"/>
      <c r="AV1231" s="50"/>
      <c r="AW1231" s="50"/>
    </row>
    <row r="1232" spans="1:49" ht="30" customHeight="1" x14ac:dyDescent="0.25">
      <c r="A1232" s="34" t="s">
        <v>4819</v>
      </c>
      <c r="B1232" s="23">
        <v>1160</v>
      </c>
      <c r="C1232" s="24" t="s">
        <v>4809</v>
      </c>
      <c r="D1232" s="1" t="s">
        <v>4810</v>
      </c>
      <c r="E1232" s="33" t="s">
        <v>4820</v>
      </c>
      <c r="F1232" s="26" t="s">
        <v>4821</v>
      </c>
      <c r="G1232" s="37" t="s">
        <v>29</v>
      </c>
      <c r="H1232" s="118" t="s">
        <v>4822</v>
      </c>
      <c r="I1232" s="306">
        <v>21.3</v>
      </c>
      <c r="J1232" s="91">
        <v>0.75</v>
      </c>
      <c r="K1232" s="85">
        <f t="shared" si="108"/>
        <v>15.975000000000001</v>
      </c>
      <c r="L1232" s="316">
        <f t="shared" si="109"/>
        <v>5.3249999999999993</v>
      </c>
      <c r="M1232" s="40" t="s">
        <v>208</v>
      </c>
      <c r="N1232" s="30" t="s">
        <v>4823</v>
      </c>
      <c r="O1232" s="20"/>
      <c r="P1232" s="21"/>
      <c r="Q1232" s="21"/>
      <c r="R1232" s="21"/>
      <c r="S1232" s="21"/>
      <c r="T1232" s="21"/>
      <c r="U1232" s="21"/>
      <c r="V1232" s="21"/>
      <c r="W1232" s="21"/>
      <c r="X1232" s="21"/>
      <c r="Y1232" s="21"/>
      <c r="Z1232" s="21"/>
    </row>
    <row r="1233" spans="1:49" ht="30" customHeight="1" x14ac:dyDescent="0.25">
      <c r="A1233" s="34">
        <v>24101</v>
      </c>
      <c r="B1233" s="23">
        <v>1161</v>
      </c>
      <c r="C1233" s="24" t="s">
        <v>4809</v>
      </c>
      <c r="D1233" s="1" t="s">
        <v>4810</v>
      </c>
      <c r="E1233" s="25" t="s">
        <v>4824</v>
      </c>
      <c r="F1233" s="51" t="s">
        <v>4825</v>
      </c>
      <c r="G1233" s="25" t="s">
        <v>39</v>
      </c>
      <c r="H1233" s="118" t="s">
        <v>4826</v>
      </c>
      <c r="I1233" s="306">
        <v>19.88</v>
      </c>
      <c r="J1233" s="91">
        <v>0.75</v>
      </c>
      <c r="K1233" s="85">
        <f t="shared" si="108"/>
        <v>14.91</v>
      </c>
      <c r="L1233" s="316">
        <f t="shared" si="109"/>
        <v>4.9699999999999989</v>
      </c>
      <c r="M1233" s="40" t="s">
        <v>208</v>
      </c>
      <c r="N1233" s="30" t="s">
        <v>4827</v>
      </c>
      <c r="O1233" s="20"/>
      <c r="P1233" s="21"/>
      <c r="Q1233" s="21"/>
      <c r="R1233" s="21"/>
      <c r="S1233" s="21"/>
      <c r="T1233" s="21"/>
      <c r="U1233" s="21"/>
      <c r="V1233" s="21"/>
      <c r="W1233" s="21"/>
      <c r="X1233" s="21"/>
      <c r="Y1233" s="21"/>
      <c r="Z1233" s="21"/>
    </row>
    <row r="1234" spans="1:49" ht="30" customHeight="1" x14ac:dyDescent="0.25">
      <c r="A1234" s="34">
        <v>241013</v>
      </c>
      <c r="B1234" s="23">
        <v>1162</v>
      </c>
      <c r="C1234" s="24" t="s">
        <v>4809</v>
      </c>
      <c r="D1234" s="1" t="s">
        <v>4810</v>
      </c>
      <c r="E1234" s="25" t="s">
        <v>4811</v>
      </c>
      <c r="F1234" s="84" t="s">
        <v>4828</v>
      </c>
      <c r="G1234" s="37" t="s">
        <v>23</v>
      </c>
      <c r="H1234" s="118" t="s">
        <v>4829</v>
      </c>
      <c r="I1234" s="306">
        <v>19.880000000000003</v>
      </c>
      <c r="J1234" s="28">
        <v>0.75</v>
      </c>
      <c r="K1234" s="85">
        <f t="shared" si="108"/>
        <v>14.910000000000002</v>
      </c>
      <c r="L1234" s="316">
        <f t="shared" si="109"/>
        <v>4.9700000000000006</v>
      </c>
      <c r="M1234" s="40" t="s">
        <v>208</v>
      </c>
      <c r="N1234" s="30" t="s">
        <v>4830</v>
      </c>
      <c r="O1234" s="38"/>
      <c r="P1234" s="39"/>
      <c r="Q1234" s="39"/>
      <c r="R1234" s="39"/>
      <c r="S1234" s="39"/>
      <c r="T1234" s="39"/>
      <c r="U1234" s="39"/>
      <c r="V1234" s="39"/>
      <c r="W1234" s="39"/>
      <c r="X1234" s="39"/>
      <c r="Y1234" s="39"/>
      <c r="Z1234" s="39"/>
    </row>
    <row r="1235" spans="1:49" ht="30" customHeight="1" x14ac:dyDescent="0.25">
      <c r="A1235" s="34">
        <v>241014</v>
      </c>
      <c r="B1235" s="23">
        <v>1163</v>
      </c>
      <c r="C1235" s="24" t="s">
        <v>4809</v>
      </c>
      <c r="D1235" s="1" t="s">
        <v>4810</v>
      </c>
      <c r="E1235" s="25" t="s">
        <v>4831</v>
      </c>
      <c r="F1235" s="51" t="s">
        <v>4832</v>
      </c>
      <c r="G1235" s="40" t="s">
        <v>893</v>
      </c>
      <c r="H1235" s="25" t="s">
        <v>4833</v>
      </c>
      <c r="I1235" s="306">
        <v>21.3</v>
      </c>
      <c r="J1235" s="91">
        <v>0.75</v>
      </c>
      <c r="K1235" s="85">
        <f t="shared" si="108"/>
        <v>15.975000000000001</v>
      </c>
      <c r="L1235" s="316">
        <f t="shared" si="109"/>
        <v>5.3249999999999993</v>
      </c>
      <c r="M1235" s="40" t="s">
        <v>208</v>
      </c>
      <c r="N1235" s="30" t="s">
        <v>4834</v>
      </c>
      <c r="O1235" s="38"/>
      <c r="P1235" s="39"/>
      <c r="Q1235" s="39"/>
      <c r="R1235" s="39"/>
      <c r="S1235" s="39"/>
      <c r="T1235" s="39"/>
      <c r="U1235" s="39"/>
      <c r="V1235" s="39"/>
      <c r="W1235" s="39"/>
      <c r="X1235" s="39"/>
      <c r="Y1235" s="39"/>
      <c r="Z1235" s="39"/>
    </row>
    <row r="1236" spans="1:49" ht="30" customHeight="1" x14ac:dyDescent="0.25">
      <c r="A1236" s="34">
        <v>8130</v>
      </c>
      <c r="B1236" s="23">
        <v>1164</v>
      </c>
      <c r="C1236" s="24" t="s">
        <v>4809</v>
      </c>
      <c r="D1236" s="1" t="s">
        <v>4810</v>
      </c>
      <c r="E1236" s="25" t="s">
        <v>4831</v>
      </c>
      <c r="F1236" s="84" t="s">
        <v>4835</v>
      </c>
      <c r="G1236" s="37" t="s">
        <v>117</v>
      </c>
      <c r="H1236" s="25" t="s">
        <v>4836</v>
      </c>
      <c r="I1236" s="306">
        <v>21.3</v>
      </c>
      <c r="J1236" s="91">
        <v>0.75</v>
      </c>
      <c r="K1236" s="85">
        <f t="shared" si="108"/>
        <v>15.975000000000001</v>
      </c>
      <c r="L1236" s="316">
        <f t="shared" si="109"/>
        <v>5.3249999999999993</v>
      </c>
      <c r="M1236" s="40" t="s">
        <v>208</v>
      </c>
      <c r="N1236" s="30" t="s">
        <v>4837</v>
      </c>
      <c r="O1236" s="38"/>
      <c r="P1236" s="39"/>
      <c r="Q1236" s="39"/>
      <c r="R1236" s="39"/>
      <c r="S1236" s="39"/>
      <c r="T1236" s="39"/>
      <c r="U1236" s="39"/>
      <c r="V1236" s="39"/>
      <c r="W1236" s="39"/>
      <c r="X1236" s="39"/>
      <c r="Y1236" s="39"/>
      <c r="Z1236" s="39"/>
    </row>
    <row r="1237" spans="1:49" ht="30" customHeight="1" x14ac:dyDescent="0.25">
      <c r="A1237" s="34">
        <v>241016</v>
      </c>
      <c r="B1237" s="23">
        <v>1165</v>
      </c>
      <c r="C1237" s="24" t="s">
        <v>4809</v>
      </c>
      <c r="D1237" s="1" t="s">
        <v>4810</v>
      </c>
      <c r="E1237" s="25" t="s">
        <v>4820</v>
      </c>
      <c r="F1237" s="84" t="s">
        <v>4838</v>
      </c>
      <c r="G1237" s="27" t="s">
        <v>974</v>
      </c>
      <c r="H1237" s="118" t="s">
        <v>4839</v>
      </c>
      <c r="I1237" s="306">
        <v>21.3</v>
      </c>
      <c r="J1237" s="28">
        <v>0.75</v>
      </c>
      <c r="K1237" s="85">
        <f t="shared" si="108"/>
        <v>15.975000000000001</v>
      </c>
      <c r="L1237" s="316">
        <f t="shared" si="109"/>
        <v>5.3249999999999993</v>
      </c>
      <c r="M1237" s="40" t="s">
        <v>208</v>
      </c>
      <c r="N1237" s="30" t="s">
        <v>4840</v>
      </c>
      <c r="O1237" s="38"/>
      <c r="P1237" s="39"/>
      <c r="Q1237" s="39"/>
      <c r="R1237" s="39"/>
      <c r="S1237" s="39"/>
      <c r="T1237" s="39"/>
      <c r="U1237" s="39"/>
      <c r="V1237" s="39"/>
      <c r="W1237" s="39"/>
      <c r="X1237" s="39"/>
      <c r="Y1237" s="39"/>
      <c r="Z1237" s="39"/>
    </row>
    <row r="1238" spans="1:49" ht="30" customHeight="1" x14ac:dyDescent="0.25">
      <c r="A1238" s="8"/>
      <c r="B1238" s="9"/>
      <c r="C1238" s="10" t="s">
        <v>4841</v>
      </c>
      <c r="D1238" s="8" t="s">
        <v>4842</v>
      </c>
      <c r="E1238" s="12"/>
      <c r="F1238" s="110"/>
      <c r="G1238" s="111"/>
      <c r="H1238" s="112"/>
      <c r="I1238" s="16"/>
      <c r="J1238" s="12"/>
      <c r="K1238" s="16"/>
      <c r="L1238" s="12"/>
      <c r="M1238" s="56"/>
      <c r="N1238" s="179"/>
      <c r="O1238" s="38"/>
      <c r="P1238" s="39"/>
      <c r="Q1238" s="39"/>
      <c r="R1238" s="39"/>
      <c r="S1238" s="39"/>
      <c r="T1238" s="39"/>
      <c r="U1238" s="39"/>
      <c r="V1238" s="39"/>
      <c r="W1238" s="39"/>
      <c r="X1238" s="39"/>
      <c r="Y1238" s="39"/>
      <c r="Z1238" s="39"/>
      <c r="AA1238" s="22"/>
      <c r="AB1238" s="22"/>
      <c r="AC1238" s="22"/>
      <c r="AD1238" s="22"/>
      <c r="AE1238" s="22"/>
      <c r="AF1238" s="22"/>
      <c r="AG1238" s="22"/>
      <c r="AH1238" s="22"/>
      <c r="AI1238" s="22"/>
      <c r="AJ1238" s="22"/>
      <c r="AK1238" s="22"/>
      <c r="AL1238" s="22"/>
      <c r="AM1238" s="22"/>
      <c r="AN1238" s="22"/>
      <c r="AO1238" s="22"/>
      <c r="AP1238" s="22"/>
      <c r="AQ1238" s="22"/>
      <c r="AR1238" s="22"/>
      <c r="AS1238" s="22"/>
      <c r="AT1238" s="22"/>
      <c r="AU1238" s="22"/>
      <c r="AV1238" s="22"/>
      <c r="AW1238" s="22"/>
    </row>
    <row r="1239" spans="1:49" ht="30" customHeight="1" x14ac:dyDescent="0.25">
      <c r="A1239" s="34">
        <v>6421</v>
      </c>
      <c r="B1239" s="23">
        <v>1166</v>
      </c>
      <c r="C1239" s="24" t="s">
        <v>4843</v>
      </c>
      <c r="D1239" s="1" t="s">
        <v>3836</v>
      </c>
      <c r="E1239" s="25" t="s">
        <v>4844</v>
      </c>
      <c r="F1239" s="84" t="s">
        <v>4845</v>
      </c>
      <c r="G1239" s="27" t="s">
        <v>43</v>
      </c>
      <c r="H1239" s="118" t="s">
        <v>4846</v>
      </c>
      <c r="I1239" s="306">
        <v>6.46</v>
      </c>
      <c r="J1239" s="91">
        <v>1</v>
      </c>
      <c r="K1239" s="85">
        <f t="shared" ref="K1239:K1246" si="110">I1239*J1239</f>
        <v>6.46</v>
      </c>
      <c r="L1239" s="316">
        <f t="shared" ref="L1239:L1246" si="111">I1239-K1239</f>
        <v>0</v>
      </c>
      <c r="M1239" s="30" t="s">
        <v>4847</v>
      </c>
      <c r="N1239" s="30" t="s">
        <v>4848</v>
      </c>
      <c r="O1239" s="38"/>
      <c r="P1239" s="39"/>
      <c r="Q1239" s="39"/>
      <c r="R1239" s="39"/>
      <c r="S1239" s="39"/>
      <c r="T1239" s="39"/>
      <c r="U1239" s="39"/>
      <c r="V1239" s="39"/>
      <c r="W1239" s="39"/>
      <c r="X1239" s="39"/>
      <c r="Y1239" s="39"/>
      <c r="Z1239" s="39"/>
    </row>
    <row r="1240" spans="1:49" ht="30" customHeight="1" x14ac:dyDescent="0.25">
      <c r="A1240" s="34">
        <v>6423</v>
      </c>
      <c r="B1240" s="23">
        <v>1167</v>
      </c>
      <c r="C1240" s="24" t="s">
        <v>4843</v>
      </c>
      <c r="D1240" s="1" t="s">
        <v>3836</v>
      </c>
      <c r="E1240" s="25" t="s">
        <v>4849</v>
      </c>
      <c r="F1240" s="84" t="s">
        <v>4845</v>
      </c>
      <c r="G1240" s="27" t="s">
        <v>43</v>
      </c>
      <c r="H1240" s="118" t="s">
        <v>4850</v>
      </c>
      <c r="I1240" s="306">
        <v>18.899999999999999</v>
      </c>
      <c r="J1240" s="91">
        <v>1</v>
      </c>
      <c r="K1240" s="85">
        <f t="shared" si="110"/>
        <v>18.899999999999999</v>
      </c>
      <c r="L1240" s="316">
        <f t="shared" si="111"/>
        <v>0</v>
      </c>
      <c r="M1240" s="30" t="s">
        <v>4847</v>
      </c>
      <c r="N1240" s="30" t="s">
        <v>4851</v>
      </c>
      <c r="O1240" s="38"/>
      <c r="P1240" s="39"/>
      <c r="Q1240" s="39"/>
      <c r="R1240" s="39"/>
      <c r="S1240" s="39"/>
      <c r="T1240" s="39"/>
      <c r="U1240" s="39"/>
      <c r="V1240" s="39"/>
      <c r="W1240" s="39"/>
      <c r="X1240" s="39"/>
      <c r="Y1240" s="39"/>
      <c r="Z1240" s="39"/>
    </row>
    <row r="1241" spans="1:49" ht="30" customHeight="1" x14ac:dyDescent="0.25">
      <c r="A1241" s="34">
        <v>5801</v>
      </c>
      <c r="B1241" s="23">
        <v>1168</v>
      </c>
      <c r="C1241" s="24" t="s">
        <v>4852</v>
      </c>
      <c r="D1241" s="1" t="s">
        <v>4853</v>
      </c>
      <c r="E1241" s="25" t="s">
        <v>1187</v>
      </c>
      <c r="F1241" s="26" t="s">
        <v>4854</v>
      </c>
      <c r="G1241" s="37" t="s">
        <v>117</v>
      </c>
      <c r="H1241" s="25" t="s">
        <v>4855</v>
      </c>
      <c r="I1241" s="305">
        <v>3.9</v>
      </c>
      <c r="J1241" s="91">
        <v>1</v>
      </c>
      <c r="K1241" s="85">
        <f t="shared" si="110"/>
        <v>3.9</v>
      </c>
      <c r="L1241" s="316">
        <f t="shared" si="111"/>
        <v>0</v>
      </c>
      <c r="M1241" s="30" t="s">
        <v>4847</v>
      </c>
      <c r="N1241" s="30" t="s">
        <v>4856</v>
      </c>
      <c r="O1241" s="38"/>
      <c r="P1241" s="39"/>
      <c r="Q1241" s="39"/>
      <c r="R1241" s="39"/>
      <c r="S1241" s="39"/>
      <c r="T1241" s="39"/>
      <c r="U1241" s="39"/>
      <c r="V1241" s="39"/>
      <c r="W1241" s="39"/>
      <c r="X1241" s="39"/>
      <c r="Y1241" s="39"/>
      <c r="Z1241" s="39"/>
    </row>
    <row r="1242" spans="1:49" ht="30" customHeight="1" x14ac:dyDescent="0.25">
      <c r="A1242" s="34">
        <v>5316</v>
      </c>
      <c r="B1242" s="23">
        <v>1169</v>
      </c>
      <c r="C1242" s="24" t="s">
        <v>4852</v>
      </c>
      <c r="D1242" s="1" t="s">
        <v>4853</v>
      </c>
      <c r="E1242" s="25" t="s">
        <v>4857</v>
      </c>
      <c r="F1242" s="26" t="s">
        <v>4858</v>
      </c>
      <c r="G1242" s="27" t="s">
        <v>43</v>
      </c>
      <c r="H1242" s="37" t="s">
        <v>4859</v>
      </c>
      <c r="I1242" s="305">
        <v>3.1</v>
      </c>
      <c r="J1242" s="91">
        <v>1</v>
      </c>
      <c r="K1242" s="85">
        <f t="shared" si="110"/>
        <v>3.1</v>
      </c>
      <c r="L1242" s="316">
        <f t="shared" si="111"/>
        <v>0</v>
      </c>
      <c r="M1242" s="30" t="s">
        <v>4847</v>
      </c>
      <c r="N1242" s="30" t="s">
        <v>4860</v>
      </c>
      <c r="O1242" s="38"/>
      <c r="P1242" s="39"/>
      <c r="Q1242" s="39"/>
      <c r="R1242" s="39"/>
      <c r="S1242" s="39"/>
      <c r="T1242" s="39"/>
      <c r="U1242" s="39"/>
      <c r="V1242" s="39"/>
      <c r="W1242" s="39"/>
      <c r="X1242" s="39"/>
      <c r="Y1242" s="39"/>
      <c r="Z1242" s="39"/>
    </row>
    <row r="1243" spans="1:49" ht="30" customHeight="1" x14ac:dyDescent="0.25">
      <c r="A1243" s="34">
        <v>241021</v>
      </c>
      <c r="B1243" s="23">
        <v>1170</v>
      </c>
      <c r="C1243" s="24" t="s">
        <v>4861</v>
      </c>
      <c r="D1243" s="1" t="s">
        <v>4862</v>
      </c>
      <c r="E1243" s="25" t="s">
        <v>4863</v>
      </c>
      <c r="F1243" s="26" t="s">
        <v>4864</v>
      </c>
      <c r="G1243" s="37" t="s">
        <v>4865</v>
      </c>
      <c r="H1243" s="37" t="s">
        <v>4866</v>
      </c>
      <c r="I1243" s="305">
        <v>6.16</v>
      </c>
      <c r="J1243" s="91">
        <v>1</v>
      </c>
      <c r="K1243" s="85">
        <f t="shared" si="110"/>
        <v>6.16</v>
      </c>
      <c r="L1243" s="316">
        <f t="shared" si="111"/>
        <v>0</v>
      </c>
      <c r="M1243" s="30" t="s">
        <v>4847</v>
      </c>
      <c r="N1243" s="30" t="s">
        <v>4867</v>
      </c>
      <c r="O1243" s="38"/>
      <c r="P1243" s="39"/>
      <c r="Q1243" s="39"/>
      <c r="R1243" s="39"/>
      <c r="S1243" s="39"/>
      <c r="T1243" s="39"/>
      <c r="U1243" s="39"/>
      <c r="V1243" s="39"/>
      <c r="W1243" s="39"/>
      <c r="X1243" s="39"/>
      <c r="Y1243" s="39"/>
      <c r="Z1243" s="39"/>
    </row>
    <row r="1244" spans="1:49" ht="30" customHeight="1" x14ac:dyDescent="0.25">
      <c r="A1244" s="34">
        <v>241024</v>
      </c>
      <c r="B1244" s="23">
        <v>1171</v>
      </c>
      <c r="C1244" s="24" t="s">
        <v>4861</v>
      </c>
      <c r="D1244" s="1" t="s">
        <v>4862</v>
      </c>
      <c r="E1244" s="25" t="s">
        <v>4868</v>
      </c>
      <c r="F1244" s="26" t="s">
        <v>4869</v>
      </c>
      <c r="G1244" s="27" t="s">
        <v>43</v>
      </c>
      <c r="H1244" s="37" t="s">
        <v>4870</v>
      </c>
      <c r="I1244" s="305">
        <v>6.16</v>
      </c>
      <c r="J1244" s="91">
        <v>1</v>
      </c>
      <c r="K1244" s="85">
        <f t="shared" si="110"/>
        <v>6.16</v>
      </c>
      <c r="L1244" s="316">
        <f t="shared" si="111"/>
        <v>0</v>
      </c>
      <c r="M1244" s="30" t="s">
        <v>4847</v>
      </c>
      <c r="N1244" s="30" t="s">
        <v>4871</v>
      </c>
      <c r="O1244" s="38"/>
      <c r="P1244" s="39"/>
      <c r="Q1244" s="39"/>
      <c r="R1244" s="39"/>
      <c r="S1244" s="39"/>
      <c r="T1244" s="39"/>
      <c r="U1244" s="39"/>
      <c r="V1244" s="39"/>
      <c r="W1244" s="39"/>
      <c r="X1244" s="39"/>
      <c r="Y1244" s="39"/>
      <c r="Z1244" s="39"/>
    </row>
    <row r="1245" spans="1:49" ht="30" customHeight="1" x14ac:dyDescent="0.25">
      <c r="A1245" s="34">
        <v>241023</v>
      </c>
      <c r="B1245" s="23">
        <v>1172</v>
      </c>
      <c r="C1245" s="24" t="s">
        <v>4861</v>
      </c>
      <c r="D1245" s="1" t="s">
        <v>4862</v>
      </c>
      <c r="E1245" s="25" t="s">
        <v>4872</v>
      </c>
      <c r="F1245" s="26" t="s">
        <v>4864</v>
      </c>
      <c r="G1245" s="37" t="s">
        <v>4865</v>
      </c>
      <c r="H1245" s="37" t="s">
        <v>4873</v>
      </c>
      <c r="I1245" s="305">
        <v>22.75</v>
      </c>
      <c r="J1245" s="91">
        <v>1</v>
      </c>
      <c r="K1245" s="85">
        <f t="shared" si="110"/>
        <v>22.75</v>
      </c>
      <c r="L1245" s="316">
        <f t="shared" si="111"/>
        <v>0</v>
      </c>
      <c r="M1245" s="30" t="s">
        <v>4847</v>
      </c>
      <c r="N1245" s="30" t="s">
        <v>4874</v>
      </c>
      <c r="O1245" s="38"/>
      <c r="P1245" s="39"/>
      <c r="Q1245" s="39"/>
      <c r="R1245" s="39"/>
      <c r="S1245" s="39"/>
      <c r="T1245" s="39"/>
      <c r="U1245" s="39"/>
      <c r="V1245" s="39"/>
      <c r="W1245" s="39"/>
      <c r="X1245" s="39"/>
      <c r="Y1245" s="39"/>
      <c r="Z1245" s="39"/>
    </row>
    <row r="1246" spans="1:49" ht="30" customHeight="1" x14ac:dyDescent="0.25">
      <c r="A1246" s="34">
        <v>241025</v>
      </c>
      <c r="B1246" s="23">
        <v>1173</v>
      </c>
      <c r="C1246" s="24" t="s">
        <v>4861</v>
      </c>
      <c r="D1246" s="1" t="s">
        <v>4862</v>
      </c>
      <c r="E1246" s="25" t="s">
        <v>4872</v>
      </c>
      <c r="F1246" s="26" t="s">
        <v>4875</v>
      </c>
      <c r="G1246" s="27" t="s">
        <v>43</v>
      </c>
      <c r="H1246" s="37" t="s">
        <v>4876</v>
      </c>
      <c r="I1246" s="305">
        <v>22.75</v>
      </c>
      <c r="J1246" s="91">
        <v>1</v>
      </c>
      <c r="K1246" s="85">
        <f t="shared" si="110"/>
        <v>22.75</v>
      </c>
      <c r="L1246" s="316">
        <f t="shared" si="111"/>
        <v>0</v>
      </c>
      <c r="M1246" s="30" t="s">
        <v>4847</v>
      </c>
      <c r="N1246" s="30" t="s">
        <v>4877</v>
      </c>
      <c r="O1246" s="38"/>
      <c r="P1246" s="39"/>
      <c r="Q1246" s="39"/>
      <c r="R1246" s="39"/>
      <c r="S1246" s="39"/>
      <c r="T1246" s="39"/>
      <c r="U1246" s="39"/>
      <c r="V1246" s="39"/>
      <c r="W1246" s="39"/>
      <c r="X1246" s="39"/>
      <c r="Y1246" s="39"/>
      <c r="Z1246" s="39"/>
    </row>
    <row r="1247" spans="1:49" ht="30" customHeight="1" x14ac:dyDescent="0.25">
      <c r="A1247" s="8"/>
      <c r="B1247" s="9"/>
      <c r="C1247" s="10" t="s">
        <v>4878</v>
      </c>
      <c r="D1247" s="8" t="s">
        <v>4879</v>
      </c>
      <c r="E1247" s="12"/>
      <c r="F1247" s="13"/>
      <c r="G1247" s="14"/>
      <c r="H1247" s="15"/>
      <c r="I1247" s="16"/>
      <c r="J1247" s="12"/>
      <c r="K1247" s="16"/>
      <c r="L1247" s="12"/>
      <c r="M1247" s="12"/>
      <c r="N1247" s="19"/>
      <c r="O1247" s="20"/>
      <c r="P1247" s="21"/>
      <c r="Q1247" s="21"/>
      <c r="R1247" s="21"/>
      <c r="S1247" s="21"/>
      <c r="T1247" s="21"/>
      <c r="U1247" s="21"/>
      <c r="V1247" s="21"/>
      <c r="W1247" s="21"/>
      <c r="X1247" s="21"/>
      <c r="Y1247" s="21"/>
      <c r="Z1247" s="21"/>
      <c r="AA1247" s="22"/>
      <c r="AB1247" s="22"/>
      <c r="AC1247" s="22"/>
      <c r="AD1247" s="22"/>
      <c r="AE1247" s="22"/>
      <c r="AF1247" s="22"/>
      <c r="AG1247" s="22"/>
      <c r="AH1247" s="22"/>
      <c r="AI1247" s="22"/>
      <c r="AJ1247" s="22"/>
      <c r="AK1247" s="22"/>
      <c r="AL1247" s="22"/>
      <c r="AM1247" s="22"/>
      <c r="AN1247" s="22"/>
      <c r="AO1247" s="22"/>
      <c r="AP1247" s="22"/>
      <c r="AQ1247" s="22"/>
      <c r="AR1247" s="22"/>
      <c r="AS1247" s="22"/>
      <c r="AT1247" s="22"/>
      <c r="AU1247" s="22"/>
      <c r="AV1247" s="22"/>
      <c r="AW1247" s="22"/>
    </row>
    <row r="1248" spans="1:49" ht="30" customHeight="1" x14ac:dyDescent="0.25">
      <c r="A1248" s="23">
        <v>8789</v>
      </c>
      <c r="B1248" s="23">
        <v>1174</v>
      </c>
      <c r="C1248" s="35" t="s">
        <v>4880</v>
      </c>
      <c r="D1248" s="1" t="s">
        <v>4881</v>
      </c>
      <c r="E1248" s="25" t="s">
        <v>4882</v>
      </c>
      <c r="F1248" s="44" t="s">
        <v>4883</v>
      </c>
      <c r="G1248" s="40" t="s">
        <v>213</v>
      </c>
      <c r="H1248" s="27" t="s">
        <v>4884</v>
      </c>
      <c r="I1248" s="305">
        <v>4.07</v>
      </c>
      <c r="J1248" s="28">
        <v>0.5</v>
      </c>
      <c r="K1248" s="29">
        <f t="shared" ref="K1248:K1253" si="112">I1248*J1248</f>
        <v>2.0350000000000001</v>
      </c>
      <c r="L1248" s="315">
        <f t="shared" ref="L1248:L1253" si="113">I1248-K1248</f>
        <v>2.0350000000000001</v>
      </c>
      <c r="M1248" s="30" t="s">
        <v>25</v>
      </c>
      <c r="N1248" s="30" t="s">
        <v>4885</v>
      </c>
      <c r="O1248" s="31"/>
      <c r="P1248" s="32"/>
      <c r="Q1248" s="32"/>
      <c r="R1248" s="32"/>
      <c r="S1248" s="32"/>
      <c r="T1248" s="32"/>
      <c r="U1248" s="32"/>
      <c r="V1248" s="32"/>
      <c r="W1248" s="32"/>
      <c r="X1248" s="32"/>
      <c r="Y1248" s="32"/>
      <c r="Z1248" s="32"/>
    </row>
    <row r="1249" spans="1:49" ht="30" customHeight="1" x14ac:dyDescent="0.25">
      <c r="A1249" s="34">
        <v>8790</v>
      </c>
      <c r="B1249" s="23">
        <v>1175</v>
      </c>
      <c r="C1249" s="35" t="s">
        <v>4880</v>
      </c>
      <c r="D1249" s="1" t="s">
        <v>4881</v>
      </c>
      <c r="E1249" s="25" t="s">
        <v>4886</v>
      </c>
      <c r="F1249" s="26" t="s">
        <v>4883</v>
      </c>
      <c r="G1249" s="40" t="s">
        <v>213</v>
      </c>
      <c r="H1249" s="27" t="s">
        <v>4887</v>
      </c>
      <c r="I1249" s="305">
        <v>10.17</v>
      </c>
      <c r="J1249" s="28">
        <v>0.5</v>
      </c>
      <c r="K1249" s="29">
        <f t="shared" si="112"/>
        <v>5.085</v>
      </c>
      <c r="L1249" s="315">
        <f t="shared" si="113"/>
        <v>5.085</v>
      </c>
      <c r="M1249" s="30" t="s">
        <v>25</v>
      </c>
      <c r="N1249" s="30" t="s">
        <v>4888</v>
      </c>
      <c r="O1249" s="38"/>
      <c r="P1249" s="39"/>
      <c r="Q1249" s="39"/>
      <c r="R1249" s="39"/>
      <c r="S1249" s="39"/>
      <c r="T1249" s="39"/>
      <c r="U1249" s="39"/>
      <c r="V1249" s="39"/>
      <c r="W1249" s="39"/>
      <c r="X1249" s="39"/>
      <c r="Y1249" s="39"/>
      <c r="Z1249" s="39"/>
    </row>
    <row r="1250" spans="1:49" ht="30" customHeight="1" x14ac:dyDescent="0.25">
      <c r="A1250" s="34">
        <v>241028</v>
      </c>
      <c r="B1250" s="23">
        <v>1176</v>
      </c>
      <c r="C1250" s="24" t="s">
        <v>4880</v>
      </c>
      <c r="D1250" s="1" t="s">
        <v>4881</v>
      </c>
      <c r="E1250" s="33" t="s">
        <v>4886</v>
      </c>
      <c r="F1250" s="26" t="s">
        <v>4889</v>
      </c>
      <c r="G1250" s="37" t="s">
        <v>29</v>
      </c>
      <c r="H1250" s="118" t="s">
        <v>4890</v>
      </c>
      <c r="I1250" s="305">
        <v>10.17</v>
      </c>
      <c r="J1250" s="91">
        <v>0.5</v>
      </c>
      <c r="K1250" s="29">
        <f t="shared" si="112"/>
        <v>5.085</v>
      </c>
      <c r="L1250" s="315">
        <f t="shared" si="113"/>
        <v>5.085</v>
      </c>
      <c r="M1250" s="30" t="s">
        <v>25</v>
      </c>
      <c r="N1250" s="30" t="s">
        <v>4891</v>
      </c>
      <c r="O1250" s="38"/>
      <c r="P1250" s="39"/>
      <c r="Q1250" s="39"/>
      <c r="R1250" s="39"/>
      <c r="S1250" s="39"/>
      <c r="T1250" s="39"/>
      <c r="U1250" s="39"/>
      <c r="V1250" s="39"/>
      <c r="W1250" s="39"/>
      <c r="X1250" s="39"/>
      <c r="Y1250" s="39"/>
      <c r="Z1250" s="39"/>
    </row>
    <row r="1251" spans="1:49" ht="30" customHeight="1" x14ac:dyDescent="0.25">
      <c r="A1251" s="34" t="s">
        <v>4892</v>
      </c>
      <c r="B1251" s="23">
        <v>1177</v>
      </c>
      <c r="C1251" s="24" t="s">
        <v>4880</v>
      </c>
      <c r="D1251" s="1" t="s">
        <v>4881</v>
      </c>
      <c r="E1251" s="25" t="s">
        <v>4886</v>
      </c>
      <c r="F1251" s="84" t="s">
        <v>4893</v>
      </c>
      <c r="G1251" s="118" t="s">
        <v>47</v>
      </c>
      <c r="H1251" s="118" t="s">
        <v>4894</v>
      </c>
      <c r="I1251" s="305">
        <v>10.17</v>
      </c>
      <c r="J1251" s="91">
        <v>0.5</v>
      </c>
      <c r="K1251" s="29">
        <f t="shared" si="112"/>
        <v>5.085</v>
      </c>
      <c r="L1251" s="315">
        <f t="shared" si="113"/>
        <v>5.085</v>
      </c>
      <c r="M1251" s="30" t="s">
        <v>25</v>
      </c>
      <c r="N1251" s="30" t="s">
        <v>4895</v>
      </c>
      <c r="O1251" s="38"/>
      <c r="P1251" s="39"/>
      <c r="Q1251" s="39"/>
      <c r="R1251" s="39"/>
      <c r="S1251" s="39"/>
      <c r="T1251" s="39"/>
      <c r="U1251" s="39"/>
      <c r="V1251" s="39"/>
      <c r="W1251" s="39"/>
      <c r="X1251" s="39"/>
      <c r="Y1251" s="39"/>
      <c r="Z1251" s="39"/>
    </row>
    <row r="1252" spans="1:49" ht="30" customHeight="1" x14ac:dyDescent="0.25">
      <c r="A1252" s="34">
        <v>7252</v>
      </c>
      <c r="B1252" s="23">
        <v>1178</v>
      </c>
      <c r="C1252" s="24" t="s">
        <v>4880</v>
      </c>
      <c r="D1252" s="1" t="s">
        <v>4881</v>
      </c>
      <c r="E1252" s="25" t="s">
        <v>4896</v>
      </c>
      <c r="F1252" s="182" t="s">
        <v>4897</v>
      </c>
      <c r="G1252" s="33" t="s">
        <v>47</v>
      </c>
      <c r="H1252" s="33" t="s">
        <v>4898</v>
      </c>
      <c r="I1252" s="305">
        <v>9.33</v>
      </c>
      <c r="J1252" s="28">
        <v>0.5</v>
      </c>
      <c r="K1252" s="29">
        <f t="shared" si="112"/>
        <v>4.665</v>
      </c>
      <c r="L1252" s="315">
        <f t="shared" si="113"/>
        <v>4.665</v>
      </c>
      <c r="M1252" s="30" t="s">
        <v>25</v>
      </c>
      <c r="N1252" s="30" t="s">
        <v>4899</v>
      </c>
      <c r="O1252" s="38"/>
      <c r="P1252" s="39"/>
      <c r="Q1252" s="39"/>
      <c r="R1252" s="39"/>
      <c r="S1252" s="39"/>
      <c r="T1252" s="39"/>
      <c r="U1252" s="39"/>
      <c r="V1252" s="39"/>
      <c r="W1252" s="39"/>
      <c r="X1252" s="39"/>
      <c r="Y1252" s="39"/>
      <c r="Z1252" s="39"/>
    </row>
    <row r="1253" spans="1:49" ht="30" customHeight="1" x14ac:dyDescent="0.25">
      <c r="A1253" s="23">
        <v>6089</v>
      </c>
      <c r="B1253" s="23">
        <v>1179</v>
      </c>
      <c r="C1253" s="24" t="s">
        <v>4880</v>
      </c>
      <c r="D1253" s="1" t="s">
        <v>4881</v>
      </c>
      <c r="E1253" s="25" t="s">
        <v>4900</v>
      </c>
      <c r="F1253" s="182" t="s">
        <v>4901</v>
      </c>
      <c r="G1253" s="33" t="s">
        <v>47</v>
      </c>
      <c r="H1253" s="33" t="s">
        <v>4902</v>
      </c>
      <c r="I1253" s="305">
        <v>11.4</v>
      </c>
      <c r="J1253" s="28">
        <v>0.5</v>
      </c>
      <c r="K1253" s="29">
        <f t="shared" si="112"/>
        <v>5.7</v>
      </c>
      <c r="L1253" s="315">
        <f t="shared" si="113"/>
        <v>5.7</v>
      </c>
      <c r="M1253" s="30" t="s">
        <v>25</v>
      </c>
      <c r="N1253" s="30" t="s">
        <v>4903</v>
      </c>
      <c r="O1253" s="31"/>
      <c r="P1253" s="32"/>
      <c r="Q1253" s="32"/>
      <c r="R1253" s="32"/>
      <c r="S1253" s="32"/>
      <c r="T1253" s="32"/>
      <c r="U1253" s="32"/>
      <c r="V1253" s="32"/>
      <c r="W1253" s="32"/>
      <c r="X1253" s="32"/>
      <c r="Y1253" s="32"/>
      <c r="Z1253" s="32"/>
    </row>
    <row r="1254" spans="1:49" ht="30" customHeight="1" x14ac:dyDescent="0.25">
      <c r="A1254" s="8"/>
      <c r="B1254" s="9"/>
      <c r="C1254" s="63" t="s">
        <v>4904</v>
      </c>
      <c r="D1254" s="8" t="s">
        <v>4905</v>
      </c>
      <c r="E1254" s="57"/>
      <c r="F1254" s="110"/>
      <c r="G1254" s="111"/>
      <c r="H1254" s="112"/>
      <c r="I1254" s="16"/>
      <c r="J1254" s="12"/>
      <c r="K1254" s="16"/>
      <c r="L1254" s="12"/>
      <c r="M1254" s="12"/>
      <c r="N1254" s="19"/>
      <c r="O1254" s="20"/>
      <c r="P1254" s="21"/>
      <c r="Q1254" s="21"/>
      <c r="R1254" s="21"/>
      <c r="S1254" s="21"/>
      <c r="T1254" s="21"/>
      <c r="U1254" s="21"/>
      <c r="V1254" s="21"/>
      <c r="W1254" s="21"/>
      <c r="X1254" s="21"/>
      <c r="Y1254" s="21"/>
      <c r="Z1254" s="21"/>
      <c r="AA1254" s="22"/>
      <c r="AB1254" s="22"/>
      <c r="AC1254" s="22"/>
      <c r="AD1254" s="22"/>
      <c r="AE1254" s="22"/>
      <c r="AF1254" s="22"/>
      <c r="AG1254" s="22"/>
      <c r="AH1254" s="22"/>
      <c r="AI1254" s="22"/>
      <c r="AJ1254" s="22"/>
      <c r="AK1254" s="22"/>
      <c r="AL1254" s="22"/>
      <c r="AM1254" s="22"/>
      <c r="AN1254" s="22"/>
      <c r="AO1254" s="22"/>
      <c r="AP1254" s="22"/>
      <c r="AQ1254" s="22"/>
      <c r="AR1254" s="22"/>
      <c r="AS1254" s="22"/>
      <c r="AT1254" s="22"/>
      <c r="AU1254" s="22"/>
      <c r="AV1254" s="22"/>
      <c r="AW1254" s="22"/>
    </row>
    <row r="1255" spans="1:49" ht="30" customHeight="1" x14ac:dyDescent="0.25">
      <c r="A1255" s="34">
        <v>7372</v>
      </c>
      <c r="B1255" s="23">
        <v>1180</v>
      </c>
      <c r="C1255" s="34" t="s">
        <v>4906</v>
      </c>
      <c r="D1255" s="1" t="s">
        <v>3007</v>
      </c>
      <c r="E1255" s="25" t="s">
        <v>4907</v>
      </c>
      <c r="F1255" s="84" t="s">
        <v>4908</v>
      </c>
      <c r="G1255" s="118" t="s">
        <v>47</v>
      </c>
      <c r="H1255" s="118" t="s">
        <v>4909</v>
      </c>
      <c r="I1255" s="305" t="s">
        <v>4910</v>
      </c>
      <c r="J1255" s="91">
        <v>0.25</v>
      </c>
      <c r="K1255" s="85">
        <f t="shared" ref="K1255:K1257" si="114">I1255*J1255</f>
        <v>0.9</v>
      </c>
      <c r="L1255" s="316">
        <f t="shared" ref="L1255:L1257" si="115">I1255-K1255</f>
        <v>2.7</v>
      </c>
      <c r="M1255" s="30" t="s">
        <v>25</v>
      </c>
      <c r="N1255" s="30" t="s">
        <v>4911</v>
      </c>
      <c r="O1255" s="38"/>
      <c r="P1255" s="39"/>
      <c r="Q1255" s="39"/>
      <c r="R1255" s="39"/>
      <c r="S1255" s="39"/>
      <c r="T1255" s="39"/>
      <c r="U1255" s="39"/>
      <c r="V1255" s="39"/>
      <c r="W1255" s="39"/>
      <c r="X1255" s="39"/>
      <c r="Y1255" s="39"/>
      <c r="Z1255" s="39"/>
    </row>
    <row r="1256" spans="1:49" ht="30" customHeight="1" x14ac:dyDescent="0.25">
      <c r="A1256" s="34">
        <v>7373</v>
      </c>
      <c r="B1256" s="23">
        <v>1181</v>
      </c>
      <c r="C1256" s="34" t="s">
        <v>4906</v>
      </c>
      <c r="D1256" s="1" t="s">
        <v>3007</v>
      </c>
      <c r="E1256" s="25" t="s">
        <v>4912</v>
      </c>
      <c r="F1256" s="84" t="s">
        <v>4908</v>
      </c>
      <c r="G1256" s="118" t="s">
        <v>47</v>
      </c>
      <c r="H1256" s="118" t="s">
        <v>4913</v>
      </c>
      <c r="I1256" s="305" t="s">
        <v>4914</v>
      </c>
      <c r="J1256" s="91">
        <v>0.25</v>
      </c>
      <c r="K1256" s="85">
        <f t="shared" si="114"/>
        <v>1.4424999999999999</v>
      </c>
      <c r="L1256" s="316">
        <f t="shared" si="115"/>
        <v>4.3274999999999997</v>
      </c>
      <c r="M1256" s="30" t="s">
        <v>25</v>
      </c>
      <c r="N1256" s="30" t="s">
        <v>4915</v>
      </c>
      <c r="O1256" s="38"/>
      <c r="P1256" s="39"/>
      <c r="Q1256" s="39"/>
      <c r="R1256" s="39"/>
      <c r="S1256" s="39"/>
      <c r="T1256" s="39"/>
      <c r="U1256" s="39"/>
      <c r="V1256" s="39"/>
      <c r="W1256" s="39"/>
      <c r="X1256" s="39"/>
      <c r="Y1256" s="39"/>
      <c r="Z1256" s="39"/>
    </row>
    <row r="1257" spans="1:49" ht="30" customHeight="1" x14ac:dyDescent="0.25">
      <c r="A1257" s="23">
        <v>6722</v>
      </c>
      <c r="B1257" s="23">
        <v>1182</v>
      </c>
      <c r="C1257" s="34" t="s">
        <v>4906</v>
      </c>
      <c r="D1257" s="1" t="s">
        <v>3007</v>
      </c>
      <c r="E1257" s="33" t="s">
        <v>4916</v>
      </c>
      <c r="F1257" s="26" t="s">
        <v>4917</v>
      </c>
      <c r="G1257" s="37" t="s">
        <v>29</v>
      </c>
      <c r="H1257" s="118" t="s">
        <v>4918</v>
      </c>
      <c r="I1257" s="305" t="s">
        <v>4919</v>
      </c>
      <c r="J1257" s="91">
        <v>0.25</v>
      </c>
      <c r="K1257" s="85">
        <f t="shared" si="114"/>
        <v>0.98</v>
      </c>
      <c r="L1257" s="316">
        <f t="shared" si="115"/>
        <v>2.94</v>
      </c>
      <c r="M1257" s="30" t="s">
        <v>25</v>
      </c>
      <c r="N1257" s="30" t="s">
        <v>4920</v>
      </c>
      <c r="O1257" s="31"/>
      <c r="P1257" s="32"/>
      <c r="Q1257" s="32"/>
      <c r="R1257" s="32"/>
      <c r="S1257" s="32"/>
      <c r="T1257" s="32"/>
      <c r="U1257" s="32"/>
      <c r="V1257" s="32"/>
      <c r="W1257" s="32"/>
      <c r="X1257" s="32"/>
      <c r="Y1257" s="32"/>
      <c r="Z1257" s="32"/>
    </row>
    <row r="1258" spans="1:49" ht="30" customHeight="1" x14ac:dyDescent="0.25">
      <c r="A1258" s="8"/>
      <c r="B1258" s="9"/>
      <c r="C1258" s="63" t="s">
        <v>4921</v>
      </c>
      <c r="D1258" s="8" t="s">
        <v>4922</v>
      </c>
      <c r="E1258" s="57"/>
      <c r="F1258" s="110"/>
      <c r="G1258" s="111"/>
      <c r="H1258" s="112"/>
      <c r="I1258" s="16"/>
      <c r="J1258" s="12"/>
      <c r="K1258" s="16"/>
      <c r="L1258" s="12"/>
      <c r="M1258" s="12"/>
      <c r="N1258" s="19"/>
      <c r="O1258" s="20"/>
      <c r="P1258" s="21"/>
      <c r="Q1258" s="21"/>
      <c r="R1258" s="21"/>
      <c r="S1258" s="21"/>
      <c r="T1258" s="21"/>
      <c r="U1258" s="21"/>
      <c r="V1258" s="21"/>
      <c r="W1258" s="21"/>
      <c r="X1258" s="21"/>
      <c r="Y1258" s="21"/>
      <c r="Z1258" s="21"/>
      <c r="AA1258" s="22"/>
      <c r="AB1258" s="22"/>
      <c r="AC1258" s="22"/>
      <c r="AD1258" s="22"/>
      <c r="AE1258" s="22"/>
      <c r="AF1258" s="22"/>
      <c r="AG1258" s="22"/>
      <c r="AH1258" s="22"/>
      <c r="AI1258" s="22"/>
      <c r="AJ1258" s="22"/>
      <c r="AK1258" s="22"/>
      <c r="AL1258" s="22"/>
      <c r="AM1258" s="22"/>
      <c r="AN1258" s="22"/>
      <c r="AO1258" s="22"/>
      <c r="AP1258" s="22"/>
      <c r="AQ1258" s="22"/>
      <c r="AR1258" s="22"/>
      <c r="AS1258" s="22"/>
      <c r="AT1258" s="22"/>
      <c r="AU1258" s="22"/>
      <c r="AV1258" s="22"/>
      <c r="AW1258" s="22"/>
    </row>
    <row r="1259" spans="1:49" ht="30" customHeight="1" x14ac:dyDescent="0.25">
      <c r="A1259" s="8"/>
      <c r="B1259" s="9"/>
      <c r="C1259" s="10" t="s">
        <v>4923</v>
      </c>
      <c r="D1259" s="8" t="s">
        <v>4924</v>
      </c>
      <c r="E1259" s="57"/>
      <c r="F1259" s="13"/>
      <c r="G1259" s="14"/>
      <c r="H1259" s="15"/>
      <c r="I1259" s="16"/>
      <c r="J1259" s="12"/>
      <c r="K1259" s="16"/>
      <c r="L1259" s="12"/>
      <c r="M1259" s="12"/>
      <c r="N1259" s="19"/>
      <c r="O1259" s="20"/>
      <c r="P1259" s="21"/>
      <c r="Q1259" s="21"/>
      <c r="R1259" s="21"/>
      <c r="S1259" s="21"/>
      <c r="T1259" s="21"/>
      <c r="U1259" s="21"/>
      <c r="V1259" s="21"/>
      <c r="W1259" s="21"/>
      <c r="X1259" s="21"/>
      <c r="Y1259" s="21"/>
      <c r="Z1259" s="21"/>
      <c r="AA1259" s="22"/>
      <c r="AB1259" s="22"/>
      <c r="AC1259" s="22"/>
      <c r="AD1259" s="22"/>
      <c r="AE1259" s="22"/>
      <c r="AF1259" s="22"/>
      <c r="AG1259" s="22"/>
      <c r="AH1259" s="22"/>
      <c r="AI1259" s="22"/>
      <c r="AJ1259" s="22"/>
      <c r="AK1259" s="22"/>
      <c r="AL1259" s="22"/>
      <c r="AM1259" s="22"/>
      <c r="AN1259" s="22"/>
      <c r="AO1259" s="22"/>
      <c r="AP1259" s="22"/>
      <c r="AQ1259" s="22"/>
      <c r="AR1259" s="22"/>
      <c r="AS1259" s="22"/>
      <c r="AT1259" s="22"/>
      <c r="AU1259" s="22"/>
      <c r="AV1259" s="22"/>
      <c r="AW1259" s="22"/>
    </row>
    <row r="1260" spans="1:49" ht="30" customHeight="1" x14ac:dyDescent="0.25">
      <c r="A1260" s="23">
        <v>9725</v>
      </c>
      <c r="B1260" s="23">
        <v>1183</v>
      </c>
      <c r="C1260" s="24" t="s">
        <v>4925</v>
      </c>
      <c r="D1260" s="1" t="s">
        <v>4926</v>
      </c>
      <c r="E1260" s="25" t="s">
        <v>4927</v>
      </c>
      <c r="F1260" s="26" t="s">
        <v>4928</v>
      </c>
      <c r="G1260" s="40" t="s">
        <v>213</v>
      </c>
      <c r="H1260" s="37" t="s">
        <v>4929</v>
      </c>
      <c r="I1260" s="305">
        <v>24.82</v>
      </c>
      <c r="J1260" s="91">
        <v>0.25</v>
      </c>
      <c r="K1260" s="85">
        <f t="shared" ref="K1260:K1261" si="116">I1260*J1260</f>
        <v>6.2050000000000001</v>
      </c>
      <c r="L1260" s="316">
        <f t="shared" ref="L1260:L1261" si="117">I1260-K1260</f>
        <v>18.615000000000002</v>
      </c>
      <c r="M1260" s="30" t="s">
        <v>25</v>
      </c>
      <c r="N1260" s="30" t="s">
        <v>4930</v>
      </c>
      <c r="O1260" s="31"/>
      <c r="P1260" s="32"/>
      <c r="Q1260" s="32"/>
      <c r="R1260" s="32"/>
      <c r="S1260" s="32"/>
      <c r="T1260" s="32"/>
      <c r="U1260" s="32"/>
      <c r="V1260" s="32"/>
      <c r="W1260" s="32"/>
      <c r="X1260" s="32"/>
      <c r="Y1260" s="32"/>
      <c r="Z1260" s="32"/>
    </row>
    <row r="1261" spans="1:49" ht="30" customHeight="1" x14ac:dyDescent="0.25">
      <c r="A1261" s="90">
        <v>261284</v>
      </c>
      <c r="B1261" s="23">
        <v>1184</v>
      </c>
      <c r="C1261" s="35" t="s">
        <v>4925</v>
      </c>
      <c r="D1261" s="1" t="s">
        <v>4926</v>
      </c>
      <c r="E1261" s="40" t="s">
        <v>4931</v>
      </c>
      <c r="F1261" s="4" t="s">
        <v>4932</v>
      </c>
      <c r="G1261" s="40" t="s">
        <v>4933</v>
      </c>
      <c r="H1261" s="27" t="s">
        <v>4934</v>
      </c>
      <c r="I1261" s="305">
        <v>24.82</v>
      </c>
      <c r="J1261" s="48">
        <v>0.25</v>
      </c>
      <c r="K1261" s="36">
        <f t="shared" si="116"/>
        <v>6.2050000000000001</v>
      </c>
      <c r="L1261" s="315">
        <f t="shared" si="117"/>
        <v>18.615000000000002</v>
      </c>
      <c r="M1261" s="30" t="s">
        <v>25</v>
      </c>
      <c r="N1261" s="30" t="s">
        <v>4935</v>
      </c>
      <c r="O1261" s="50"/>
      <c r="P1261" s="50"/>
      <c r="Q1261" s="50"/>
      <c r="R1261" s="50"/>
      <c r="S1261" s="50"/>
      <c r="T1261" s="50"/>
      <c r="U1261" s="50"/>
      <c r="V1261" s="50"/>
      <c r="W1261" s="50"/>
      <c r="X1261" s="50"/>
      <c r="Y1261" s="50"/>
      <c r="Z1261" s="50"/>
      <c r="AA1261" s="50"/>
      <c r="AB1261" s="50"/>
      <c r="AC1261" s="50"/>
      <c r="AD1261" s="50"/>
      <c r="AE1261" s="50"/>
      <c r="AF1261" s="50"/>
      <c r="AG1261" s="50"/>
      <c r="AH1261" s="50"/>
      <c r="AI1261" s="50"/>
      <c r="AJ1261" s="50"/>
      <c r="AK1261" s="50"/>
      <c r="AL1261" s="50"/>
      <c r="AM1261" s="50"/>
      <c r="AN1261" s="50"/>
    </row>
    <row r="1262" spans="1:49" ht="30" customHeight="1" x14ac:dyDescent="0.25">
      <c r="A1262" s="8"/>
      <c r="B1262" s="9"/>
      <c r="C1262" s="10" t="s">
        <v>4936</v>
      </c>
      <c r="D1262" s="8" t="s">
        <v>4937</v>
      </c>
      <c r="E1262" s="12"/>
      <c r="F1262" s="13"/>
      <c r="G1262" s="14"/>
      <c r="H1262" s="15"/>
      <c r="I1262" s="16"/>
      <c r="J1262" s="12"/>
      <c r="K1262" s="16"/>
      <c r="L1262" s="12"/>
      <c r="M1262" s="56"/>
      <c r="N1262" s="179"/>
      <c r="O1262" s="38"/>
      <c r="P1262" s="39"/>
      <c r="Q1262" s="39"/>
      <c r="R1262" s="39"/>
      <c r="S1262" s="39"/>
      <c r="T1262" s="39"/>
      <c r="U1262" s="39"/>
      <c r="V1262" s="39"/>
      <c r="W1262" s="39"/>
      <c r="X1262" s="39"/>
      <c r="Y1262" s="39"/>
      <c r="Z1262" s="39"/>
      <c r="AA1262" s="22"/>
      <c r="AB1262" s="22"/>
      <c r="AC1262" s="22"/>
      <c r="AD1262" s="22"/>
      <c r="AE1262" s="22"/>
      <c r="AF1262" s="22"/>
      <c r="AG1262" s="22"/>
      <c r="AH1262" s="22"/>
      <c r="AI1262" s="22"/>
      <c r="AJ1262" s="22"/>
      <c r="AK1262" s="22"/>
      <c r="AL1262" s="22"/>
      <c r="AM1262" s="22"/>
      <c r="AN1262" s="22"/>
      <c r="AO1262" s="22"/>
      <c r="AP1262" s="22"/>
      <c r="AQ1262" s="22"/>
      <c r="AR1262" s="22"/>
      <c r="AS1262" s="22"/>
      <c r="AT1262" s="22"/>
      <c r="AU1262" s="22"/>
      <c r="AV1262" s="22"/>
      <c r="AW1262" s="22"/>
    </row>
    <row r="1263" spans="1:49" ht="30" customHeight="1" x14ac:dyDescent="0.25">
      <c r="A1263" s="34">
        <v>241037</v>
      </c>
      <c r="B1263" s="23">
        <v>1185</v>
      </c>
      <c r="C1263" s="24" t="s">
        <v>4938</v>
      </c>
      <c r="D1263" s="1" t="s">
        <v>4939</v>
      </c>
      <c r="E1263" s="25" t="s">
        <v>4940</v>
      </c>
      <c r="F1263" s="26" t="s">
        <v>4941</v>
      </c>
      <c r="G1263" s="37" t="s">
        <v>78</v>
      </c>
      <c r="H1263" s="37" t="s">
        <v>4942</v>
      </c>
      <c r="I1263" s="305">
        <v>4.4000000000000004</v>
      </c>
      <c r="J1263" s="91">
        <v>1</v>
      </c>
      <c r="K1263" s="85">
        <f t="shared" ref="K1263:K1314" si="118">I1263*J1263</f>
        <v>4.4000000000000004</v>
      </c>
      <c r="L1263" s="316">
        <f t="shared" ref="L1263:L1314" si="119">I1263-K1263</f>
        <v>0</v>
      </c>
      <c r="M1263" s="30" t="s">
        <v>25</v>
      </c>
      <c r="N1263" s="30" t="s">
        <v>4943</v>
      </c>
      <c r="O1263" s="38"/>
      <c r="P1263" s="39"/>
      <c r="Q1263" s="39"/>
      <c r="R1263" s="39"/>
      <c r="S1263" s="39"/>
      <c r="T1263" s="39"/>
      <c r="U1263" s="39"/>
      <c r="V1263" s="39"/>
      <c r="W1263" s="39"/>
      <c r="X1263" s="39"/>
      <c r="Y1263" s="39"/>
      <c r="Z1263" s="39"/>
    </row>
    <row r="1264" spans="1:49" ht="30" customHeight="1" x14ac:dyDescent="0.25">
      <c r="A1264" s="34">
        <v>659</v>
      </c>
      <c r="B1264" s="23">
        <v>1186</v>
      </c>
      <c r="C1264" s="24" t="s">
        <v>4938</v>
      </c>
      <c r="D1264" s="1" t="s">
        <v>4939</v>
      </c>
      <c r="E1264" s="25" t="s">
        <v>4944</v>
      </c>
      <c r="F1264" s="26" t="s">
        <v>4945</v>
      </c>
      <c r="G1264" s="37" t="s">
        <v>3125</v>
      </c>
      <c r="H1264" s="37" t="s">
        <v>4946</v>
      </c>
      <c r="I1264" s="305">
        <v>3.9</v>
      </c>
      <c r="J1264" s="91">
        <v>1</v>
      </c>
      <c r="K1264" s="85">
        <f t="shared" si="118"/>
        <v>3.9</v>
      </c>
      <c r="L1264" s="316">
        <f t="shared" si="119"/>
        <v>0</v>
      </c>
      <c r="M1264" s="30" t="s">
        <v>25</v>
      </c>
      <c r="N1264" s="30" t="s">
        <v>4947</v>
      </c>
      <c r="O1264" s="38"/>
      <c r="P1264" s="39"/>
      <c r="Q1264" s="39"/>
      <c r="R1264" s="39"/>
      <c r="S1264" s="39"/>
      <c r="T1264" s="39"/>
      <c r="U1264" s="39"/>
      <c r="V1264" s="39"/>
      <c r="W1264" s="39"/>
      <c r="X1264" s="39"/>
      <c r="Y1264" s="39"/>
      <c r="Z1264" s="39"/>
    </row>
    <row r="1265" spans="1:26" ht="30" customHeight="1" x14ac:dyDescent="0.25">
      <c r="A1265" s="34">
        <v>241039</v>
      </c>
      <c r="B1265" s="23">
        <v>1187</v>
      </c>
      <c r="C1265" s="24" t="s">
        <v>4948</v>
      </c>
      <c r="D1265" s="1" t="s">
        <v>4949</v>
      </c>
      <c r="E1265" s="25" t="s">
        <v>4950</v>
      </c>
      <c r="F1265" s="26" t="s">
        <v>4951</v>
      </c>
      <c r="G1265" s="37" t="s">
        <v>78</v>
      </c>
      <c r="H1265" s="37" t="s">
        <v>4952</v>
      </c>
      <c r="I1265" s="305">
        <v>28.8</v>
      </c>
      <c r="J1265" s="91">
        <v>1</v>
      </c>
      <c r="K1265" s="85">
        <f t="shared" si="118"/>
        <v>28.8</v>
      </c>
      <c r="L1265" s="316">
        <f t="shared" si="119"/>
        <v>0</v>
      </c>
      <c r="M1265" s="40" t="s">
        <v>208</v>
      </c>
      <c r="N1265" s="30" t="s">
        <v>4953</v>
      </c>
      <c r="O1265" s="38"/>
      <c r="P1265" s="39"/>
      <c r="Q1265" s="39"/>
      <c r="R1265" s="39"/>
      <c r="S1265" s="39"/>
      <c r="T1265" s="39"/>
      <c r="U1265" s="39"/>
      <c r="V1265" s="39"/>
      <c r="W1265" s="39"/>
      <c r="X1265" s="39"/>
      <c r="Y1265" s="39"/>
      <c r="Z1265" s="39"/>
    </row>
    <row r="1266" spans="1:26" ht="30" customHeight="1" x14ac:dyDescent="0.25">
      <c r="A1266" s="34">
        <v>8995</v>
      </c>
      <c r="B1266" s="23">
        <v>1188</v>
      </c>
      <c r="C1266" s="34" t="s">
        <v>4954</v>
      </c>
      <c r="D1266" s="1" t="s">
        <v>4955</v>
      </c>
      <c r="E1266" s="25" t="s">
        <v>4956</v>
      </c>
      <c r="F1266" s="51" t="s">
        <v>4957</v>
      </c>
      <c r="G1266" s="25" t="s">
        <v>622</v>
      </c>
      <c r="H1266" s="25" t="s">
        <v>4958</v>
      </c>
      <c r="I1266" s="305">
        <v>39</v>
      </c>
      <c r="J1266" s="91">
        <v>1</v>
      </c>
      <c r="K1266" s="85">
        <f t="shared" si="118"/>
        <v>39</v>
      </c>
      <c r="L1266" s="316">
        <f t="shared" si="119"/>
        <v>0</v>
      </c>
      <c r="M1266" s="40" t="s">
        <v>208</v>
      </c>
      <c r="N1266" s="30" t="s">
        <v>4959</v>
      </c>
      <c r="O1266" s="38"/>
      <c r="P1266" s="39"/>
      <c r="Q1266" s="39"/>
      <c r="R1266" s="39"/>
      <c r="S1266" s="39"/>
      <c r="T1266" s="39"/>
      <c r="U1266" s="39"/>
      <c r="V1266" s="39"/>
      <c r="W1266" s="39"/>
      <c r="X1266" s="39"/>
      <c r="Y1266" s="39"/>
      <c r="Z1266" s="39"/>
    </row>
    <row r="1267" spans="1:26" ht="30" customHeight="1" x14ac:dyDescent="0.25">
      <c r="A1267" s="34">
        <v>2868</v>
      </c>
      <c r="B1267" s="23">
        <v>1189</v>
      </c>
      <c r="C1267" s="24" t="s">
        <v>4960</v>
      </c>
      <c r="D1267" s="51" t="s">
        <v>4961</v>
      </c>
      <c r="E1267" s="25" t="s">
        <v>4962</v>
      </c>
      <c r="F1267" s="26" t="s">
        <v>4963</v>
      </c>
      <c r="G1267" s="37" t="s">
        <v>3125</v>
      </c>
      <c r="H1267" s="37" t="s">
        <v>4964</v>
      </c>
      <c r="I1267" s="306">
        <v>33.630000000000003</v>
      </c>
      <c r="J1267" s="91">
        <v>0.75</v>
      </c>
      <c r="K1267" s="85">
        <f t="shared" si="118"/>
        <v>25.222500000000004</v>
      </c>
      <c r="L1267" s="316">
        <f t="shared" si="119"/>
        <v>8.4074999999999989</v>
      </c>
      <c r="M1267" s="40" t="s">
        <v>208</v>
      </c>
      <c r="N1267" s="30" t="s">
        <v>4965</v>
      </c>
      <c r="O1267" s="38"/>
      <c r="P1267" s="39"/>
      <c r="Q1267" s="39"/>
      <c r="R1267" s="39"/>
      <c r="S1267" s="39"/>
      <c r="T1267" s="39"/>
      <c r="U1267" s="39"/>
      <c r="V1267" s="39"/>
      <c r="W1267" s="39"/>
      <c r="X1267" s="39"/>
      <c r="Y1267" s="39"/>
      <c r="Z1267" s="39"/>
    </row>
    <row r="1268" spans="1:26" ht="30" customHeight="1" x14ac:dyDescent="0.25">
      <c r="A1268" s="34">
        <v>183903</v>
      </c>
      <c r="B1268" s="23">
        <v>1190</v>
      </c>
      <c r="C1268" s="24" t="s">
        <v>4960</v>
      </c>
      <c r="D1268" s="51" t="s">
        <v>4961</v>
      </c>
      <c r="E1268" s="25" t="s">
        <v>4962</v>
      </c>
      <c r="F1268" s="26" t="s">
        <v>4966</v>
      </c>
      <c r="G1268" s="37" t="s">
        <v>78</v>
      </c>
      <c r="H1268" s="37" t="s">
        <v>4967</v>
      </c>
      <c r="I1268" s="306">
        <v>33.630000000000003</v>
      </c>
      <c r="J1268" s="91">
        <v>0.75</v>
      </c>
      <c r="K1268" s="85">
        <f t="shared" si="118"/>
        <v>25.222500000000004</v>
      </c>
      <c r="L1268" s="316">
        <f t="shared" si="119"/>
        <v>8.4074999999999989</v>
      </c>
      <c r="M1268" s="40" t="s">
        <v>208</v>
      </c>
      <c r="N1268" s="30" t="s">
        <v>4968</v>
      </c>
      <c r="O1268" s="38"/>
      <c r="P1268" s="39"/>
      <c r="Q1268" s="39"/>
      <c r="R1268" s="39"/>
      <c r="S1268" s="39"/>
      <c r="T1268" s="39"/>
      <c r="U1268" s="39"/>
      <c r="V1268" s="39"/>
      <c r="W1268" s="39"/>
      <c r="X1268" s="39"/>
      <c r="Y1268" s="39"/>
      <c r="Z1268" s="39"/>
    </row>
    <row r="1269" spans="1:26" ht="30" customHeight="1" x14ac:dyDescent="0.25">
      <c r="A1269" s="34">
        <v>2869</v>
      </c>
      <c r="B1269" s="23">
        <v>1191</v>
      </c>
      <c r="C1269" s="24" t="s">
        <v>4960</v>
      </c>
      <c r="D1269" s="51" t="s">
        <v>4961</v>
      </c>
      <c r="E1269" s="25" t="s">
        <v>4969</v>
      </c>
      <c r="F1269" s="26" t="s">
        <v>4963</v>
      </c>
      <c r="G1269" s="37" t="s">
        <v>3125</v>
      </c>
      <c r="H1269" s="37" t="s">
        <v>4970</v>
      </c>
      <c r="I1269" s="306">
        <v>36.270000000000003</v>
      </c>
      <c r="J1269" s="91">
        <v>0.75</v>
      </c>
      <c r="K1269" s="85">
        <f t="shared" si="118"/>
        <v>27.202500000000001</v>
      </c>
      <c r="L1269" s="316">
        <f t="shared" si="119"/>
        <v>9.0675000000000026</v>
      </c>
      <c r="M1269" s="40" t="s">
        <v>208</v>
      </c>
      <c r="N1269" s="30" t="s">
        <v>4971</v>
      </c>
      <c r="O1269" s="38"/>
      <c r="P1269" s="39"/>
      <c r="Q1269" s="39"/>
      <c r="R1269" s="39"/>
      <c r="S1269" s="39"/>
      <c r="T1269" s="39"/>
      <c r="U1269" s="39"/>
      <c r="V1269" s="39"/>
      <c r="W1269" s="39"/>
      <c r="X1269" s="39"/>
      <c r="Y1269" s="39"/>
      <c r="Z1269" s="39"/>
    </row>
    <row r="1270" spans="1:26" ht="30" customHeight="1" x14ac:dyDescent="0.25">
      <c r="A1270" s="23">
        <v>251145</v>
      </c>
      <c r="B1270" s="23">
        <v>1192</v>
      </c>
      <c r="C1270" s="35" t="s">
        <v>4960</v>
      </c>
      <c r="D1270" s="51" t="s">
        <v>4961</v>
      </c>
      <c r="E1270" s="25" t="s">
        <v>4969</v>
      </c>
      <c r="F1270" s="26" t="s">
        <v>4972</v>
      </c>
      <c r="G1270" s="40" t="s">
        <v>213</v>
      </c>
      <c r="H1270" s="27" t="s">
        <v>4973</v>
      </c>
      <c r="I1270" s="306">
        <v>36.270000000000003</v>
      </c>
      <c r="J1270" s="91">
        <v>0.75</v>
      </c>
      <c r="K1270" s="85">
        <f t="shared" si="118"/>
        <v>27.202500000000001</v>
      </c>
      <c r="L1270" s="316">
        <f t="shared" si="119"/>
        <v>9.0675000000000026</v>
      </c>
      <c r="M1270" s="40" t="s">
        <v>208</v>
      </c>
      <c r="N1270" s="30" t="s">
        <v>4974</v>
      </c>
      <c r="O1270" s="88"/>
      <c r="P1270" s="89"/>
      <c r="Q1270" s="89"/>
      <c r="R1270" s="89"/>
      <c r="S1270" s="89"/>
      <c r="T1270" s="89"/>
      <c r="U1270" s="89"/>
      <c r="V1270" s="89"/>
      <c r="W1270" s="89"/>
      <c r="X1270" s="89"/>
      <c r="Y1270" s="89"/>
      <c r="Z1270" s="89"/>
    </row>
    <row r="1271" spans="1:26" ht="30" customHeight="1" x14ac:dyDescent="0.25">
      <c r="A1271" s="34">
        <v>183905</v>
      </c>
      <c r="B1271" s="23">
        <v>1193</v>
      </c>
      <c r="C1271" s="24" t="s">
        <v>4960</v>
      </c>
      <c r="D1271" s="51" t="s">
        <v>4961</v>
      </c>
      <c r="E1271" s="25" t="s">
        <v>4969</v>
      </c>
      <c r="F1271" s="26" t="s">
        <v>4966</v>
      </c>
      <c r="G1271" s="37" t="s">
        <v>78</v>
      </c>
      <c r="H1271" s="37" t="s">
        <v>4975</v>
      </c>
      <c r="I1271" s="306">
        <v>36.270000000000003</v>
      </c>
      <c r="J1271" s="91">
        <v>0.75</v>
      </c>
      <c r="K1271" s="85">
        <f t="shared" si="118"/>
        <v>27.202500000000001</v>
      </c>
      <c r="L1271" s="316">
        <f t="shared" si="119"/>
        <v>9.0675000000000026</v>
      </c>
      <c r="M1271" s="40" t="s">
        <v>208</v>
      </c>
      <c r="N1271" s="30" t="s">
        <v>4976</v>
      </c>
      <c r="O1271" s="38"/>
      <c r="P1271" s="39"/>
      <c r="Q1271" s="39"/>
      <c r="R1271" s="39"/>
      <c r="S1271" s="39"/>
      <c r="T1271" s="39"/>
      <c r="U1271" s="39"/>
      <c r="V1271" s="39"/>
      <c r="W1271" s="39"/>
      <c r="X1271" s="39"/>
      <c r="Y1271" s="39"/>
      <c r="Z1271" s="39"/>
    </row>
    <row r="1272" spans="1:26" ht="30" customHeight="1" x14ac:dyDescent="0.25">
      <c r="A1272" s="34">
        <v>3168</v>
      </c>
      <c r="B1272" s="23">
        <v>1194</v>
      </c>
      <c r="C1272" s="24" t="s">
        <v>4960</v>
      </c>
      <c r="D1272" s="51" t="s">
        <v>4961</v>
      </c>
      <c r="E1272" s="25" t="s">
        <v>4977</v>
      </c>
      <c r="F1272" s="26" t="s">
        <v>4963</v>
      </c>
      <c r="G1272" s="37" t="s">
        <v>3125</v>
      </c>
      <c r="H1272" s="37" t="s">
        <v>4978</v>
      </c>
      <c r="I1272" s="306">
        <v>45.32</v>
      </c>
      <c r="J1272" s="91">
        <v>0.75</v>
      </c>
      <c r="K1272" s="85">
        <f t="shared" si="118"/>
        <v>33.99</v>
      </c>
      <c r="L1272" s="316">
        <f t="shared" si="119"/>
        <v>11.329999999999998</v>
      </c>
      <c r="M1272" s="40" t="s">
        <v>208</v>
      </c>
      <c r="N1272" s="30" t="s">
        <v>4979</v>
      </c>
      <c r="O1272" s="38"/>
      <c r="P1272" s="39"/>
      <c r="Q1272" s="39"/>
      <c r="R1272" s="39"/>
      <c r="S1272" s="39"/>
      <c r="T1272" s="39"/>
      <c r="U1272" s="39"/>
      <c r="V1272" s="39"/>
      <c r="W1272" s="39"/>
      <c r="X1272" s="39"/>
      <c r="Y1272" s="39"/>
      <c r="Z1272" s="39"/>
    </row>
    <row r="1273" spans="1:26" ht="30" customHeight="1" x14ac:dyDescent="0.25">
      <c r="A1273" s="23">
        <v>251148</v>
      </c>
      <c r="B1273" s="23">
        <v>1195</v>
      </c>
      <c r="C1273" s="35" t="s">
        <v>4960</v>
      </c>
      <c r="D1273" s="51" t="s">
        <v>4961</v>
      </c>
      <c r="E1273" s="25" t="s">
        <v>4977</v>
      </c>
      <c r="F1273" s="26" t="s">
        <v>4972</v>
      </c>
      <c r="G1273" s="40" t="s">
        <v>213</v>
      </c>
      <c r="H1273" s="27" t="s">
        <v>4980</v>
      </c>
      <c r="I1273" s="306">
        <v>45.32</v>
      </c>
      <c r="J1273" s="91">
        <v>0.75</v>
      </c>
      <c r="K1273" s="85">
        <f t="shared" si="118"/>
        <v>33.99</v>
      </c>
      <c r="L1273" s="316">
        <f t="shared" si="119"/>
        <v>11.329999999999998</v>
      </c>
      <c r="M1273" s="40" t="s">
        <v>208</v>
      </c>
      <c r="N1273" s="30" t="s">
        <v>4981</v>
      </c>
      <c r="O1273" s="88"/>
      <c r="P1273" s="89"/>
      <c r="Q1273" s="89"/>
      <c r="R1273" s="89"/>
      <c r="S1273" s="89"/>
      <c r="T1273" s="89"/>
      <c r="U1273" s="89"/>
      <c r="V1273" s="89"/>
      <c r="W1273" s="89"/>
      <c r="X1273" s="89"/>
      <c r="Y1273" s="89"/>
      <c r="Z1273" s="89"/>
    </row>
    <row r="1274" spans="1:26" ht="30" customHeight="1" x14ac:dyDescent="0.25">
      <c r="A1274" s="34">
        <v>183907</v>
      </c>
      <c r="B1274" s="23">
        <v>1196</v>
      </c>
      <c r="C1274" s="24" t="s">
        <v>4960</v>
      </c>
      <c r="D1274" s="51" t="s">
        <v>4961</v>
      </c>
      <c r="E1274" s="25" t="s">
        <v>4977</v>
      </c>
      <c r="F1274" s="26" t="s">
        <v>4966</v>
      </c>
      <c r="G1274" s="37" t="s">
        <v>35</v>
      </c>
      <c r="H1274" s="25" t="s">
        <v>4982</v>
      </c>
      <c r="I1274" s="306">
        <v>45.32</v>
      </c>
      <c r="J1274" s="91">
        <v>0.75</v>
      </c>
      <c r="K1274" s="85">
        <f t="shared" si="118"/>
        <v>33.99</v>
      </c>
      <c r="L1274" s="316">
        <f t="shared" si="119"/>
        <v>11.329999999999998</v>
      </c>
      <c r="M1274" s="40" t="s">
        <v>208</v>
      </c>
      <c r="N1274" s="30" t="s">
        <v>4983</v>
      </c>
      <c r="O1274" s="38"/>
      <c r="P1274" s="39"/>
      <c r="Q1274" s="39"/>
      <c r="R1274" s="39"/>
      <c r="S1274" s="39"/>
      <c r="T1274" s="39"/>
      <c r="U1274" s="39"/>
      <c r="V1274" s="39"/>
      <c r="W1274" s="39"/>
      <c r="X1274" s="39"/>
      <c r="Y1274" s="39"/>
      <c r="Z1274" s="39"/>
    </row>
    <row r="1275" spans="1:26" ht="36.75" customHeight="1" x14ac:dyDescent="0.25">
      <c r="A1275" s="34">
        <v>241047</v>
      </c>
      <c r="B1275" s="23">
        <v>1197</v>
      </c>
      <c r="C1275" s="24" t="s">
        <v>4960</v>
      </c>
      <c r="D1275" s="51" t="s">
        <v>4961</v>
      </c>
      <c r="E1275" s="25" t="s">
        <v>4984</v>
      </c>
      <c r="F1275" s="26" t="s">
        <v>4985</v>
      </c>
      <c r="G1275" s="37" t="s">
        <v>35</v>
      </c>
      <c r="H1275" s="37" t="s">
        <v>4986</v>
      </c>
      <c r="I1275" s="306">
        <v>29.77</v>
      </c>
      <c r="J1275" s="91">
        <v>0.75</v>
      </c>
      <c r="K1275" s="85">
        <f t="shared" si="118"/>
        <v>22.327500000000001</v>
      </c>
      <c r="L1275" s="316">
        <f t="shared" si="119"/>
        <v>7.442499999999999</v>
      </c>
      <c r="M1275" s="40" t="s">
        <v>208</v>
      </c>
      <c r="N1275" s="30" t="s">
        <v>4987</v>
      </c>
      <c r="O1275" s="38"/>
      <c r="P1275" s="39"/>
      <c r="Q1275" s="39"/>
      <c r="R1275" s="39"/>
      <c r="S1275" s="39"/>
      <c r="T1275" s="39"/>
      <c r="U1275" s="39"/>
      <c r="V1275" s="39"/>
      <c r="W1275" s="39"/>
      <c r="X1275" s="39"/>
      <c r="Y1275" s="39"/>
      <c r="Z1275" s="39"/>
    </row>
    <row r="1276" spans="1:26" ht="30" customHeight="1" x14ac:dyDescent="0.25">
      <c r="A1276" s="34" t="s">
        <v>4988</v>
      </c>
      <c r="B1276" s="23">
        <v>1198</v>
      </c>
      <c r="C1276" s="24" t="s">
        <v>4960</v>
      </c>
      <c r="D1276" s="51" t="s">
        <v>4961</v>
      </c>
      <c r="E1276" s="25" t="s">
        <v>4989</v>
      </c>
      <c r="F1276" s="26" t="s">
        <v>4990</v>
      </c>
      <c r="G1276" s="37" t="s">
        <v>4991</v>
      </c>
      <c r="H1276" s="37" t="s">
        <v>4992</v>
      </c>
      <c r="I1276" s="306">
        <v>29.77</v>
      </c>
      <c r="J1276" s="91">
        <v>0.75</v>
      </c>
      <c r="K1276" s="85">
        <f t="shared" si="118"/>
        <v>22.327500000000001</v>
      </c>
      <c r="L1276" s="316">
        <f t="shared" si="119"/>
        <v>7.442499999999999</v>
      </c>
      <c r="M1276" s="40" t="s">
        <v>208</v>
      </c>
      <c r="N1276" s="30" t="s">
        <v>4993</v>
      </c>
      <c r="O1276" s="38"/>
      <c r="P1276" s="39"/>
      <c r="Q1276" s="39"/>
      <c r="R1276" s="39"/>
      <c r="S1276" s="39"/>
      <c r="T1276" s="39"/>
      <c r="U1276" s="39"/>
      <c r="V1276" s="39"/>
      <c r="W1276" s="39"/>
      <c r="X1276" s="39"/>
      <c r="Y1276" s="39"/>
      <c r="Z1276" s="39"/>
    </row>
    <row r="1277" spans="1:26" ht="30" customHeight="1" x14ac:dyDescent="0.25">
      <c r="A1277" s="34">
        <v>241050</v>
      </c>
      <c r="B1277" s="23">
        <v>1199</v>
      </c>
      <c r="C1277" s="24" t="s">
        <v>4960</v>
      </c>
      <c r="D1277" s="51" t="s">
        <v>4961</v>
      </c>
      <c r="E1277" s="25" t="s">
        <v>4989</v>
      </c>
      <c r="F1277" s="26" t="s">
        <v>4994</v>
      </c>
      <c r="G1277" s="27" t="s">
        <v>974</v>
      </c>
      <c r="H1277" s="37" t="s">
        <v>4995</v>
      </c>
      <c r="I1277" s="306">
        <v>29.77</v>
      </c>
      <c r="J1277" s="91">
        <v>0.75</v>
      </c>
      <c r="K1277" s="85">
        <f t="shared" si="118"/>
        <v>22.327500000000001</v>
      </c>
      <c r="L1277" s="316">
        <f t="shared" si="119"/>
        <v>7.442499999999999</v>
      </c>
      <c r="M1277" s="40" t="s">
        <v>208</v>
      </c>
      <c r="N1277" s="30" t="s">
        <v>4996</v>
      </c>
      <c r="O1277" s="38"/>
      <c r="P1277" s="39"/>
      <c r="Q1277" s="39"/>
      <c r="R1277" s="39"/>
      <c r="S1277" s="39"/>
      <c r="T1277" s="39"/>
      <c r="U1277" s="39"/>
      <c r="V1277" s="39"/>
      <c r="W1277" s="39"/>
      <c r="X1277" s="39"/>
      <c r="Y1277" s="39"/>
      <c r="Z1277" s="39"/>
    </row>
    <row r="1278" spans="1:26" ht="30" customHeight="1" x14ac:dyDescent="0.25">
      <c r="A1278" s="34">
        <v>5107</v>
      </c>
      <c r="B1278" s="23">
        <v>1200</v>
      </c>
      <c r="C1278" s="24" t="s">
        <v>4960</v>
      </c>
      <c r="D1278" s="51" t="s">
        <v>4961</v>
      </c>
      <c r="E1278" s="25" t="s">
        <v>4989</v>
      </c>
      <c r="F1278" s="26" t="s">
        <v>4997</v>
      </c>
      <c r="G1278" s="37" t="s">
        <v>3125</v>
      </c>
      <c r="H1278" s="37" t="s">
        <v>4998</v>
      </c>
      <c r="I1278" s="306">
        <v>29.77</v>
      </c>
      <c r="J1278" s="91">
        <v>0.75</v>
      </c>
      <c r="K1278" s="85">
        <f t="shared" si="118"/>
        <v>22.327500000000001</v>
      </c>
      <c r="L1278" s="316">
        <f t="shared" si="119"/>
        <v>7.442499999999999</v>
      </c>
      <c r="M1278" s="40" t="s">
        <v>208</v>
      </c>
      <c r="N1278" s="30" t="s">
        <v>4999</v>
      </c>
      <c r="O1278" s="38"/>
      <c r="P1278" s="39"/>
      <c r="Q1278" s="39"/>
      <c r="R1278" s="39"/>
      <c r="S1278" s="39"/>
      <c r="T1278" s="39"/>
      <c r="U1278" s="39"/>
      <c r="V1278" s="39"/>
      <c r="W1278" s="39"/>
      <c r="X1278" s="39"/>
      <c r="Y1278" s="39"/>
      <c r="Z1278" s="39"/>
    </row>
    <row r="1279" spans="1:26" ht="37.5" customHeight="1" x14ac:dyDescent="0.25">
      <c r="A1279" s="34">
        <v>241052</v>
      </c>
      <c r="B1279" s="23">
        <v>1201</v>
      </c>
      <c r="C1279" s="24" t="s">
        <v>4960</v>
      </c>
      <c r="D1279" s="51" t="s">
        <v>4961</v>
      </c>
      <c r="E1279" s="25" t="s">
        <v>5000</v>
      </c>
      <c r="F1279" s="26" t="s">
        <v>4985</v>
      </c>
      <c r="G1279" s="37" t="s">
        <v>78</v>
      </c>
      <c r="H1279" s="37" t="s">
        <v>5001</v>
      </c>
      <c r="I1279" s="306">
        <v>37.340000000000003</v>
      </c>
      <c r="J1279" s="91">
        <v>0.75</v>
      </c>
      <c r="K1279" s="85">
        <f t="shared" si="118"/>
        <v>28.005000000000003</v>
      </c>
      <c r="L1279" s="316">
        <f t="shared" si="119"/>
        <v>9.3350000000000009</v>
      </c>
      <c r="M1279" s="40" t="s">
        <v>208</v>
      </c>
      <c r="N1279" s="30" t="s">
        <v>5002</v>
      </c>
      <c r="O1279" s="38"/>
      <c r="P1279" s="39"/>
      <c r="Q1279" s="39"/>
      <c r="R1279" s="39"/>
      <c r="S1279" s="39"/>
      <c r="T1279" s="39"/>
      <c r="U1279" s="39"/>
      <c r="V1279" s="39"/>
      <c r="W1279" s="39"/>
      <c r="X1279" s="39"/>
      <c r="Y1279" s="39"/>
      <c r="Z1279" s="39"/>
    </row>
    <row r="1280" spans="1:26" ht="30" customHeight="1" x14ac:dyDescent="0.25">
      <c r="A1280" s="34" t="s">
        <v>5003</v>
      </c>
      <c r="B1280" s="23">
        <v>1202</v>
      </c>
      <c r="C1280" s="24" t="s">
        <v>4960</v>
      </c>
      <c r="D1280" s="51" t="s">
        <v>4961</v>
      </c>
      <c r="E1280" s="25" t="s">
        <v>5004</v>
      </c>
      <c r="F1280" s="26" t="s">
        <v>4990</v>
      </c>
      <c r="G1280" s="37" t="s">
        <v>4991</v>
      </c>
      <c r="H1280" s="37" t="s">
        <v>5005</v>
      </c>
      <c r="I1280" s="306">
        <v>37.340000000000003</v>
      </c>
      <c r="J1280" s="91">
        <v>0.75</v>
      </c>
      <c r="K1280" s="85">
        <f t="shared" si="118"/>
        <v>28.005000000000003</v>
      </c>
      <c r="L1280" s="316">
        <f t="shared" si="119"/>
        <v>9.3350000000000009</v>
      </c>
      <c r="M1280" s="40" t="s">
        <v>208</v>
      </c>
      <c r="N1280" s="30" t="s">
        <v>5006</v>
      </c>
      <c r="O1280" s="38"/>
      <c r="P1280" s="39"/>
      <c r="Q1280" s="39"/>
      <c r="R1280" s="39"/>
      <c r="S1280" s="39"/>
      <c r="T1280" s="39"/>
      <c r="U1280" s="39"/>
      <c r="V1280" s="39"/>
      <c r="W1280" s="39"/>
      <c r="X1280" s="39"/>
      <c r="Y1280" s="39"/>
      <c r="Z1280" s="39"/>
    </row>
    <row r="1281" spans="1:40" ht="30" customHeight="1" x14ac:dyDescent="0.25">
      <c r="A1281" s="34" t="s">
        <v>5007</v>
      </c>
      <c r="B1281" s="23">
        <v>1203</v>
      </c>
      <c r="C1281" s="24" t="s">
        <v>4960</v>
      </c>
      <c r="D1281" s="51" t="s">
        <v>4961</v>
      </c>
      <c r="E1281" s="25" t="s">
        <v>5004</v>
      </c>
      <c r="F1281" s="26" t="s">
        <v>5008</v>
      </c>
      <c r="G1281" s="27" t="s">
        <v>64</v>
      </c>
      <c r="H1281" s="37" t="s">
        <v>5009</v>
      </c>
      <c r="I1281" s="306">
        <v>37.340000000000003</v>
      </c>
      <c r="J1281" s="91">
        <v>0.75</v>
      </c>
      <c r="K1281" s="85">
        <f t="shared" si="118"/>
        <v>28.005000000000003</v>
      </c>
      <c r="L1281" s="316">
        <f t="shared" si="119"/>
        <v>9.3350000000000009</v>
      </c>
      <c r="M1281" s="40" t="s">
        <v>208</v>
      </c>
      <c r="N1281" s="30" t="s">
        <v>5010</v>
      </c>
      <c r="O1281" s="38"/>
      <c r="P1281" s="39"/>
      <c r="Q1281" s="39"/>
      <c r="R1281" s="39"/>
      <c r="S1281" s="39"/>
      <c r="T1281" s="39"/>
      <c r="U1281" s="39"/>
      <c r="V1281" s="39"/>
      <c r="W1281" s="39"/>
      <c r="X1281" s="39"/>
      <c r="Y1281" s="39"/>
      <c r="Z1281" s="39"/>
    </row>
    <row r="1282" spans="1:40" ht="30" customHeight="1" x14ac:dyDescent="0.25">
      <c r="A1282" s="34">
        <v>5108</v>
      </c>
      <c r="B1282" s="23">
        <v>1204</v>
      </c>
      <c r="C1282" s="24" t="s">
        <v>4960</v>
      </c>
      <c r="D1282" s="51" t="s">
        <v>4961</v>
      </c>
      <c r="E1282" s="25" t="s">
        <v>5004</v>
      </c>
      <c r="F1282" s="26" t="s">
        <v>4997</v>
      </c>
      <c r="G1282" s="37" t="s">
        <v>3125</v>
      </c>
      <c r="H1282" s="37" t="s">
        <v>5011</v>
      </c>
      <c r="I1282" s="306">
        <v>37.340000000000003</v>
      </c>
      <c r="J1282" s="91">
        <v>0.75</v>
      </c>
      <c r="K1282" s="85">
        <f t="shared" si="118"/>
        <v>28.005000000000003</v>
      </c>
      <c r="L1282" s="316">
        <f t="shared" si="119"/>
        <v>9.3350000000000009</v>
      </c>
      <c r="M1282" s="40" t="s">
        <v>208</v>
      </c>
      <c r="N1282" s="30" t="s">
        <v>5012</v>
      </c>
      <c r="O1282" s="38"/>
      <c r="P1282" s="39"/>
      <c r="Q1282" s="39"/>
      <c r="R1282" s="39"/>
      <c r="S1282" s="39"/>
      <c r="T1282" s="39"/>
      <c r="U1282" s="39"/>
      <c r="V1282" s="39"/>
      <c r="W1282" s="39"/>
      <c r="X1282" s="39"/>
      <c r="Y1282" s="39"/>
      <c r="Z1282" s="39"/>
    </row>
    <row r="1283" spans="1:40" ht="30" customHeight="1" x14ac:dyDescent="0.25">
      <c r="A1283" s="34">
        <v>241056</v>
      </c>
      <c r="B1283" s="23">
        <v>1205</v>
      </c>
      <c r="C1283" s="24" t="s">
        <v>4960</v>
      </c>
      <c r="D1283" s="51" t="s">
        <v>4961</v>
      </c>
      <c r="E1283" s="25" t="s">
        <v>5004</v>
      </c>
      <c r="F1283" s="26" t="s">
        <v>4994</v>
      </c>
      <c r="G1283" s="27" t="s">
        <v>974</v>
      </c>
      <c r="H1283" s="37" t="s">
        <v>5013</v>
      </c>
      <c r="I1283" s="306">
        <v>37.340000000000003</v>
      </c>
      <c r="J1283" s="91">
        <v>0.75</v>
      </c>
      <c r="K1283" s="85">
        <f t="shared" si="118"/>
        <v>28.005000000000003</v>
      </c>
      <c r="L1283" s="316">
        <f t="shared" si="119"/>
        <v>9.3350000000000009</v>
      </c>
      <c r="M1283" s="40" t="s">
        <v>208</v>
      </c>
      <c r="N1283" s="30" t="s">
        <v>5014</v>
      </c>
      <c r="O1283" s="38"/>
      <c r="P1283" s="39"/>
      <c r="Q1283" s="39"/>
      <c r="R1283" s="39"/>
      <c r="S1283" s="39"/>
      <c r="T1283" s="39"/>
      <c r="U1283" s="39"/>
      <c r="V1283" s="39"/>
      <c r="W1283" s="39"/>
      <c r="X1283" s="39"/>
      <c r="Y1283" s="39"/>
      <c r="Z1283" s="39"/>
    </row>
    <row r="1284" spans="1:40" ht="37.5" customHeight="1" x14ac:dyDescent="0.25">
      <c r="A1284" s="34">
        <v>183910</v>
      </c>
      <c r="B1284" s="23">
        <v>1206</v>
      </c>
      <c r="C1284" s="24" t="s">
        <v>4960</v>
      </c>
      <c r="D1284" s="51" t="s">
        <v>4961</v>
      </c>
      <c r="E1284" s="25" t="s">
        <v>5004</v>
      </c>
      <c r="F1284" s="94" t="s">
        <v>5015</v>
      </c>
      <c r="G1284" s="25" t="s">
        <v>5016</v>
      </c>
      <c r="H1284" s="25" t="s">
        <v>5017</v>
      </c>
      <c r="I1284" s="306">
        <v>37.340000000000003</v>
      </c>
      <c r="J1284" s="91">
        <v>0.75</v>
      </c>
      <c r="K1284" s="85">
        <f t="shared" si="118"/>
        <v>28.005000000000003</v>
      </c>
      <c r="L1284" s="316">
        <f t="shared" si="119"/>
        <v>9.3350000000000009</v>
      </c>
      <c r="M1284" s="40" t="s">
        <v>208</v>
      </c>
      <c r="N1284" s="30" t="s">
        <v>5018</v>
      </c>
      <c r="O1284" s="38"/>
      <c r="P1284" s="39"/>
      <c r="Q1284" s="39"/>
      <c r="R1284" s="39"/>
      <c r="S1284" s="39"/>
      <c r="T1284" s="39"/>
      <c r="U1284" s="39"/>
      <c r="V1284" s="39"/>
      <c r="W1284" s="39"/>
      <c r="X1284" s="39"/>
      <c r="Y1284" s="39"/>
      <c r="Z1284" s="39"/>
    </row>
    <row r="1285" spans="1:40" ht="30" customHeight="1" x14ac:dyDescent="0.25">
      <c r="A1285" s="34" t="s">
        <v>5019</v>
      </c>
      <c r="B1285" s="23">
        <v>1207</v>
      </c>
      <c r="C1285" s="24" t="s">
        <v>4960</v>
      </c>
      <c r="D1285" s="51" t="s">
        <v>4961</v>
      </c>
      <c r="E1285" s="25" t="s">
        <v>5020</v>
      </c>
      <c r="F1285" s="26" t="s">
        <v>4990</v>
      </c>
      <c r="G1285" s="37" t="s">
        <v>4991</v>
      </c>
      <c r="H1285" s="37" t="s">
        <v>5021</v>
      </c>
      <c r="I1285" s="306">
        <v>46.23</v>
      </c>
      <c r="J1285" s="91">
        <v>0.75</v>
      </c>
      <c r="K1285" s="85">
        <f t="shared" si="118"/>
        <v>34.672499999999999</v>
      </c>
      <c r="L1285" s="316">
        <f t="shared" si="119"/>
        <v>11.557499999999997</v>
      </c>
      <c r="M1285" s="40" t="s">
        <v>208</v>
      </c>
      <c r="N1285" s="30" t="s">
        <v>5022</v>
      </c>
      <c r="O1285" s="38"/>
      <c r="P1285" s="39"/>
      <c r="Q1285" s="39"/>
      <c r="R1285" s="39"/>
      <c r="S1285" s="39"/>
      <c r="T1285" s="39"/>
      <c r="U1285" s="39"/>
      <c r="V1285" s="39"/>
      <c r="W1285" s="39"/>
      <c r="X1285" s="39"/>
      <c r="Y1285" s="39"/>
      <c r="Z1285" s="39"/>
    </row>
    <row r="1286" spans="1:40" ht="30" customHeight="1" x14ac:dyDescent="0.25">
      <c r="A1286" s="34">
        <v>5109</v>
      </c>
      <c r="B1286" s="23">
        <v>1208</v>
      </c>
      <c r="C1286" s="24" t="s">
        <v>4960</v>
      </c>
      <c r="D1286" s="51" t="s">
        <v>4961</v>
      </c>
      <c r="E1286" s="25" t="s">
        <v>5020</v>
      </c>
      <c r="F1286" s="26" t="s">
        <v>4997</v>
      </c>
      <c r="G1286" s="37" t="s">
        <v>3125</v>
      </c>
      <c r="H1286" s="37" t="s">
        <v>5023</v>
      </c>
      <c r="I1286" s="306">
        <v>46.23</v>
      </c>
      <c r="J1286" s="91">
        <v>0.75</v>
      </c>
      <c r="K1286" s="85">
        <f t="shared" si="118"/>
        <v>34.672499999999999</v>
      </c>
      <c r="L1286" s="316">
        <f t="shared" si="119"/>
        <v>11.557499999999997</v>
      </c>
      <c r="M1286" s="40" t="s">
        <v>208</v>
      </c>
      <c r="N1286" s="30" t="s">
        <v>5024</v>
      </c>
      <c r="O1286" s="38"/>
      <c r="P1286" s="39"/>
      <c r="Q1286" s="39"/>
      <c r="R1286" s="39"/>
      <c r="S1286" s="39"/>
      <c r="T1286" s="39"/>
      <c r="U1286" s="39"/>
      <c r="V1286" s="39"/>
      <c r="W1286" s="39"/>
      <c r="X1286" s="39"/>
      <c r="Y1286" s="39"/>
      <c r="Z1286" s="39"/>
    </row>
    <row r="1287" spans="1:40" ht="30" customHeight="1" x14ac:dyDescent="0.25">
      <c r="A1287" s="34" t="s">
        <v>5025</v>
      </c>
      <c r="B1287" s="23">
        <v>1209</v>
      </c>
      <c r="C1287" s="24" t="s">
        <v>4960</v>
      </c>
      <c r="D1287" s="51" t="s">
        <v>4961</v>
      </c>
      <c r="E1287" s="25" t="s">
        <v>5020</v>
      </c>
      <c r="F1287" s="26" t="s">
        <v>5008</v>
      </c>
      <c r="G1287" s="27" t="s">
        <v>64</v>
      </c>
      <c r="H1287" s="37" t="s">
        <v>5026</v>
      </c>
      <c r="I1287" s="306">
        <v>46.23</v>
      </c>
      <c r="J1287" s="91">
        <v>0.75</v>
      </c>
      <c r="K1287" s="85">
        <f t="shared" si="118"/>
        <v>34.672499999999999</v>
      </c>
      <c r="L1287" s="316">
        <f t="shared" si="119"/>
        <v>11.557499999999997</v>
      </c>
      <c r="M1287" s="40" t="s">
        <v>208</v>
      </c>
      <c r="N1287" s="30" t="s">
        <v>5027</v>
      </c>
      <c r="O1287" s="38"/>
      <c r="P1287" s="39"/>
      <c r="Q1287" s="39"/>
      <c r="R1287" s="39"/>
      <c r="S1287" s="39"/>
      <c r="T1287" s="39"/>
      <c r="U1287" s="39"/>
      <c r="V1287" s="39"/>
      <c r="W1287" s="39"/>
      <c r="X1287" s="39"/>
      <c r="Y1287" s="39"/>
      <c r="Z1287" s="39"/>
    </row>
    <row r="1288" spans="1:40" ht="37.5" customHeight="1" x14ac:dyDescent="0.25">
      <c r="A1288" s="34">
        <v>183913</v>
      </c>
      <c r="B1288" s="23">
        <v>1210</v>
      </c>
      <c r="C1288" s="24" t="s">
        <v>4960</v>
      </c>
      <c r="D1288" s="51" t="s">
        <v>4961</v>
      </c>
      <c r="E1288" s="25" t="s">
        <v>5020</v>
      </c>
      <c r="F1288" s="94" t="s">
        <v>5015</v>
      </c>
      <c r="G1288" s="25" t="s">
        <v>5016</v>
      </c>
      <c r="H1288" s="25" t="s">
        <v>5028</v>
      </c>
      <c r="I1288" s="306">
        <v>46.23</v>
      </c>
      <c r="J1288" s="91">
        <v>0.75</v>
      </c>
      <c r="K1288" s="85">
        <f t="shared" si="118"/>
        <v>34.672499999999999</v>
      </c>
      <c r="L1288" s="316">
        <f t="shared" si="119"/>
        <v>11.557499999999997</v>
      </c>
      <c r="M1288" s="40" t="s">
        <v>208</v>
      </c>
      <c r="N1288" s="30" t="s">
        <v>5029</v>
      </c>
      <c r="O1288" s="38"/>
      <c r="P1288" s="39"/>
      <c r="Q1288" s="39"/>
      <c r="R1288" s="39"/>
      <c r="S1288" s="39"/>
      <c r="T1288" s="39"/>
      <c r="U1288" s="39"/>
      <c r="V1288" s="39"/>
      <c r="W1288" s="39"/>
      <c r="X1288" s="39"/>
      <c r="Y1288" s="39"/>
      <c r="Z1288" s="39"/>
    </row>
    <row r="1289" spans="1:40" ht="30" customHeight="1" x14ac:dyDescent="0.25">
      <c r="A1289" s="34">
        <v>241062</v>
      </c>
      <c r="B1289" s="23">
        <v>1211</v>
      </c>
      <c r="C1289" s="24" t="s">
        <v>4960</v>
      </c>
      <c r="D1289" s="51" t="s">
        <v>4961</v>
      </c>
      <c r="E1289" s="25" t="s">
        <v>5020</v>
      </c>
      <c r="F1289" s="26" t="s">
        <v>4994</v>
      </c>
      <c r="G1289" s="27" t="s">
        <v>974</v>
      </c>
      <c r="H1289" s="37" t="s">
        <v>5030</v>
      </c>
      <c r="I1289" s="306">
        <v>46.23</v>
      </c>
      <c r="J1289" s="91">
        <v>0.75</v>
      </c>
      <c r="K1289" s="85">
        <f t="shared" si="118"/>
        <v>34.672499999999999</v>
      </c>
      <c r="L1289" s="316">
        <f t="shared" si="119"/>
        <v>11.557499999999997</v>
      </c>
      <c r="M1289" s="40" t="s">
        <v>208</v>
      </c>
      <c r="N1289" s="30" t="s">
        <v>5031</v>
      </c>
      <c r="O1289" s="38"/>
      <c r="P1289" s="39"/>
      <c r="Q1289" s="39"/>
      <c r="R1289" s="39"/>
      <c r="S1289" s="39"/>
      <c r="T1289" s="39"/>
      <c r="U1289" s="39"/>
      <c r="V1289" s="39"/>
      <c r="W1289" s="39"/>
      <c r="X1289" s="39"/>
      <c r="Y1289" s="39"/>
      <c r="Z1289" s="39"/>
    </row>
    <row r="1290" spans="1:40" ht="36" customHeight="1" x14ac:dyDescent="0.25">
      <c r="A1290" s="34">
        <v>241063</v>
      </c>
      <c r="B1290" s="23">
        <v>1212</v>
      </c>
      <c r="C1290" s="24" t="s">
        <v>4960</v>
      </c>
      <c r="D1290" s="51" t="s">
        <v>4961</v>
      </c>
      <c r="E1290" s="25" t="s">
        <v>5032</v>
      </c>
      <c r="F1290" s="26" t="s">
        <v>4985</v>
      </c>
      <c r="G1290" s="37" t="s">
        <v>35</v>
      </c>
      <c r="H1290" s="37" t="s">
        <v>5033</v>
      </c>
      <c r="I1290" s="306">
        <v>46.23</v>
      </c>
      <c r="J1290" s="91">
        <v>0.75</v>
      </c>
      <c r="K1290" s="85">
        <f t="shared" si="118"/>
        <v>34.672499999999999</v>
      </c>
      <c r="L1290" s="316">
        <f t="shared" si="119"/>
        <v>11.557499999999997</v>
      </c>
      <c r="M1290" s="40" t="s">
        <v>208</v>
      </c>
      <c r="N1290" s="30" t="s">
        <v>5034</v>
      </c>
      <c r="O1290" s="38"/>
      <c r="P1290" s="39"/>
      <c r="Q1290" s="39"/>
      <c r="R1290" s="39"/>
      <c r="S1290" s="39"/>
      <c r="T1290" s="39"/>
      <c r="U1290" s="39"/>
      <c r="V1290" s="39"/>
      <c r="W1290" s="39"/>
      <c r="X1290" s="39"/>
      <c r="Y1290" s="39"/>
      <c r="Z1290" s="39"/>
    </row>
    <row r="1291" spans="1:40" ht="30" customHeight="1" x14ac:dyDescent="0.25">
      <c r="A1291" s="34">
        <v>241064</v>
      </c>
      <c r="B1291" s="23">
        <v>1213</v>
      </c>
      <c r="C1291" s="24" t="s">
        <v>5035</v>
      </c>
      <c r="D1291" s="1" t="s">
        <v>5036</v>
      </c>
      <c r="E1291" s="25" t="s">
        <v>5037</v>
      </c>
      <c r="F1291" s="26" t="s">
        <v>5038</v>
      </c>
      <c r="G1291" s="27" t="s">
        <v>64</v>
      </c>
      <c r="H1291" s="37" t="s">
        <v>5039</v>
      </c>
      <c r="I1291" s="306">
        <v>52</v>
      </c>
      <c r="J1291" s="91">
        <v>0.75</v>
      </c>
      <c r="K1291" s="85">
        <f t="shared" si="118"/>
        <v>39</v>
      </c>
      <c r="L1291" s="316">
        <f t="shared" si="119"/>
        <v>13</v>
      </c>
      <c r="M1291" s="40" t="s">
        <v>208</v>
      </c>
      <c r="N1291" s="30" t="s">
        <v>5040</v>
      </c>
      <c r="O1291" s="38"/>
      <c r="P1291" s="39"/>
      <c r="Q1291" s="39"/>
      <c r="R1291" s="39"/>
      <c r="S1291" s="39"/>
      <c r="T1291" s="39"/>
      <c r="U1291" s="39"/>
      <c r="V1291" s="39"/>
      <c r="W1291" s="39"/>
      <c r="X1291" s="39"/>
      <c r="Y1291" s="39"/>
      <c r="Z1291" s="39"/>
    </row>
    <row r="1292" spans="1:40" ht="37.5" customHeight="1" x14ac:dyDescent="0.25">
      <c r="A1292" s="34">
        <v>241065</v>
      </c>
      <c r="B1292" s="23">
        <v>1214</v>
      </c>
      <c r="C1292" s="24" t="s">
        <v>5035</v>
      </c>
      <c r="D1292" s="1" t="s">
        <v>5036</v>
      </c>
      <c r="E1292" s="25" t="s">
        <v>5037</v>
      </c>
      <c r="F1292" s="26" t="s">
        <v>5041</v>
      </c>
      <c r="G1292" s="27" t="s">
        <v>3121</v>
      </c>
      <c r="H1292" s="25" t="s">
        <v>5042</v>
      </c>
      <c r="I1292" s="306">
        <v>52</v>
      </c>
      <c r="J1292" s="91">
        <v>0.75</v>
      </c>
      <c r="K1292" s="85">
        <f t="shared" si="118"/>
        <v>39</v>
      </c>
      <c r="L1292" s="316">
        <f t="shared" si="119"/>
        <v>13</v>
      </c>
      <c r="M1292" s="40" t="s">
        <v>208</v>
      </c>
      <c r="N1292" s="30" t="s">
        <v>5043</v>
      </c>
      <c r="O1292" s="38"/>
      <c r="P1292" s="39"/>
      <c r="Q1292" s="39"/>
      <c r="R1292" s="39"/>
      <c r="S1292" s="39"/>
      <c r="T1292" s="39"/>
      <c r="U1292" s="39"/>
      <c r="V1292" s="39"/>
      <c r="W1292" s="39"/>
      <c r="X1292" s="39"/>
      <c r="Y1292" s="39"/>
      <c r="Z1292" s="39"/>
    </row>
    <row r="1293" spans="1:40" ht="37.5" customHeight="1" x14ac:dyDescent="0.25">
      <c r="A1293" s="34">
        <v>241066</v>
      </c>
      <c r="B1293" s="23">
        <v>1215</v>
      </c>
      <c r="C1293" s="24" t="s">
        <v>5035</v>
      </c>
      <c r="D1293" s="1" t="s">
        <v>5036</v>
      </c>
      <c r="E1293" s="25" t="s">
        <v>5044</v>
      </c>
      <c r="F1293" s="26" t="s">
        <v>5041</v>
      </c>
      <c r="G1293" s="27" t="s">
        <v>3121</v>
      </c>
      <c r="H1293" s="25" t="s">
        <v>5045</v>
      </c>
      <c r="I1293" s="306">
        <v>51.43</v>
      </c>
      <c r="J1293" s="91">
        <v>0.75</v>
      </c>
      <c r="K1293" s="85">
        <f t="shared" si="118"/>
        <v>38.572499999999998</v>
      </c>
      <c r="L1293" s="316">
        <f t="shared" si="119"/>
        <v>12.857500000000002</v>
      </c>
      <c r="M1293" s="40" t="s">
        <v>208</v>
      </c>
      <c r="N1293" s="30" t="s">
        <v>5046</v>
      </c>
      <c r="O1293" s="183"/>
      <c r="P1293" s="184"/>
      <c r="Q1293" s="184"/>
      <c r="R1293" s="39"/>
      <c r="S1293" s="39"/>
      <c r="T1293" s="39"/>
      <c r="U1293" s="39"/>
      <c r="V1293" s="39"/>
      <c r="W1293" s="39"/>
      <c r="X1293" s="39"/>
      <c r="Y1293" s="39"/>
      <c r="Z1293" s="39"/>
    </row>
    <row r="1294" spans="1:40" ht="37.5" customHeight="1" x14ac:dyDescent="0.25">
      <c r="A1294" s="34">
        <v>6821</v>
      </c>
      <c r="B1294" s="23">
        <v>1216</v>
      </c>
      <c r="C1294" s="24" t="s">
        <v>5047</v>
      </c>
      <c r="D1294" s="51" t="s">
        <v>5048</v>
      </c>
      <c r="E1294" s="25" t="s">
        <v>5049</v>
      </c>
      <c r="F1294" s="26" t="s">
        <v>5050</v>
      </c>
      <c r="G1294" s="37" t="s">
        <v>5051</v>
      </c>
      <c r="H1294" s="37" t="s">
        <v>5052</v>
      </c>
      <c r="I1294" s="306">
        <v>75.599999999999994</v>
      </c>
      <c r="J1294" s="91">
        <v>0.75</v>
      </c>
      <c r="K1294" s="85">
        <f t="shared" si="118"/>
        <v>56.699999999999996</v>
      </c>
      <c r="L1294" s="316">
        <f t="shared" si="119"/>
        <v>18.899999999999999</v>
      </c>
      <c r="M1294" s="40" t="s">
        <v>208</v>
      </c>
      <c r="N1294" s="30" t="s">
        <v>5053</v>
      </c>
      <c r="O1294" s="38"/>
      <c r="P1294" s="39"/>
      <c r="Q1294" s="39"/>
      <c r="R1294" s="39"/>
      <c r="S1294" s="39"/>
      <c r="T1294" s="39"/>
      <c r="U1294" s="39"/>
      <c r="V1294" s="39"/>
      <c r="W1294" s="39"/>
      <c r="X1294" s="39"/>
      <c r="Y1294" s="39"/>
      <c r="Z1294" s="39"/>
    </row>
    <row r="1295" spans="1:40" ht="41.25" customHeight="1" x14ac:dyDescent="0.25">
      <c r="A1295" s="90">
        <v>261285</v>
      </c>
      <c r="B1295" s="23">
        <v>1217</v>
      </c>
      <c r="C1295" s="3" t="s">
        <v>5047</v>
      </c>
      <c r="D1295" s="1" t="s">
        <v>5048</v>
      </c>
      <c r="E1295" s="40" t="s">
        <v>5054</v>
      </c>
      <c r="F1295" s="4" t="s">
        <v>5055</v>
      </c>
      <c r="G1295" s="27" t="s">
        <v>969</v>
      </c>
      <c r="H1295" s="27" t="s">
        <v>5056</v>
      </c>
      <c r="I1295" s="309">
        <v>50.4</v>
      </c>
      <c r="J1295" s="107">
        <v>0.75</v>
      </c>
      <c r="K1295" s="108">
        <f t="shared" si="118"/>
        <v>37.799999999999997</v>
      </c>
      <c r="L1295" s="318">
        <f t="shared" si="119"/>
        <v>12.600000000000001</v>
      </c>
      <c r="M1295" s="40" t="s">
        <v>208</v>
      </c>
      <c r="N1295" s="30" t="s">
        <v>5057</v>
      </c>
      <c r="O1295" s="50"/>
      <c r="P1295" s="50"/>
      <c r="Q1295" s="50"/>
      <c r="R1295" s="50"/>
      <c r="S1295" s="50"/>
      <c r="T1295" s="50"/>
      <c r="U1295" s="50"/>
      <c r="V1295" s="50"/>
      <c r="W1295" s="50"/>
      <c r="X1295" s="50"/>
      <c r="Y1295" s="50"/>
      <c r="Z1295" s="50"/>
      <c r="AA1295" s="50"/>
      <c r="AB1295" s="50"/>
      <c r="AC1295" s="50"/>
      <c r="AD1295" s="50"/>
      <c r="AE1295" s="50"/>
      <c r="AF1295" s="50"/>
      <c r="AG1295" s="50"/>
      <c r="AH1295" s="50"/>
      <c r="AI1295" s="50"/>
      <c r="AJ1295" s="50"/>
      <c r="AK1295" s="50"/>
      <c r="AL1295" s="50"/>
      <c r="AM1295" s="50"/>
      <c r="AN1295" s="50"/>
    </row>
    <row r="1296" spans="1:40" ht="37.5" customHeight="1" x14ac:dyDescent="0.25">
      <c r="A1296" s="90">
        <v>261286</v>
      </c>
      <c r="B1296" s="23">
        <v>1218</v>
      </c>
      <c r="C1296" s="3" t="s">
        <v>5047</v>
      </c>
      <c r="D1296" s="3" t="s">
        <v>5048</v>
      </c>
      <c r="E1296" s="64" t="s">
        <v>5054</v>
      </c>
      <c r="F1296" s="185" t="s">
        <v>5058</v>
      </c>
      <c r="G1296" s="45" t="s">
        <v>5059</v>
      </c>
      <c r="H1296" s="45" t="s">
        <v>5060</v>
      </c>
      <c r="I1296" s="309">
        <v>50.4</v>
      </c>
      <c r="J1296" s="177">
        <v>0.75</v>
      </c>
      <c r="K1296" s="106">
        <f t="shared" si="118"/>
        <v>37.799999999999997</v>
      </c>
      <c r="L1296" s="318">
        <f t="shared" si="119"/>
        <v>12.600000000000001</v>
      </c>
      <c r="M1296" s="64" t="s">
        <v>208</v>
      </c>
      <c r="N1296" s="30" t="s">
        <v>5061</v>
      </c>
      <c r="O1296" s="46"/>
      <c r="P1296" s="46"/>
      <c r="Q1296" s="46"/>
      <c r="R1296" s="46"/>
      <c r="S1296" s="46"/>
      <c r="T1296" s="46"/>
      <c r="U1296" s="46"/>
      <c r="V1296" s="46"/>
      <c r="W1296" s="46"/>
      <c r="X1296" s="46"/>
      <c r="Y1296" s="46"/>
      <c r="Z1296" s="46"/>
      <c r="AA1296" s="46"/>
      <c r="AB1296" s="46"/>
      <c r="AC1296" s="46"/>
      <c r="AD1296" s="46"/>
      <c r="AE1296" s="46"/>
      <c r="AF1296" s="46"/>
      <c r="AG1296" s="46"/>
      <c r="AH1296" s="46"/>
      <c r="AI1296" s="46"/>
      <c r="AJ1296" s="46"/>
      <c r="AK1296" s="46"/>
      <c r="AL1296" s="46"/>
      <c r="AM1296" s="46"/>
      <c r="AN1296" s="46"/>
    </row>
    <row r="1297" spans="1:26" ht="30" customHeight="1" x14ac:dyDescent="0.25">
      <c r="A1297" s="34">
        <v>185918</v>
      </c>
      <c r="B1297" s="23">
        <v>1219</v>
      </c>
      <c r="C1297" s="24" t="s">
        <v>5062</v>
      </c>
      <c r="D1297" s="51" t="s">
        <v>5063</v>
      </c>
      <c r="E1297" s="25" t="s">
        <v>5064</v>
      </c>
      <c r="F1297" s="26" t="s">
        <v>5065</v>
      </c>
      <c r="G1297" s="37" t="s">
        <v>3125</v>
      </c>
      <c r="H1297" s="37" t="s">
        <v>5066</v>
      </c>
      <c r="I1297" s="305">
        <v>51.6</v>
      </c>
      <c r="J1297" s="91">
        <v>0.75</v>
      </c>
      <c r="K1297" s="85">
        <f t="shared" si="118"/>
        <v>38.700000000000003</v>
      </c>
      <c r="L1297" s="316">
        <f t="shared" si="119"/>
        <v>12.899999999999999</v>
      </c>
      <c r="M1297" s="40" t="s">
        <v>208</v>
      </c>
      <c r="N1297" s="30" t="s">
        <v>5067</v>
      </c>
      <c r="O1297" s="38"/>
      <c r="P1297" s="39"/>
      <c r="Q1297" s="39"/>
      <c r="R1297" s="39"/>
      <c r="S1297" s="39"/>
      <c r="T1297" s="39"/>
      <c r="U1297" s="39"/>
      <c r="V1297" s="39"/>
      <c r="W1297" s="39"/>
      <c r="X1297" s="39"/>
      <c r="Y1297" s="39"/>
      <c r="Z1297" s="39"/>
    </row>
    <row r="1298" spans="1:26" ht="30" customHeight="1" x14ac:dyDescent="0.25">
      <c r="A1298" s="34">
        <v>185919</v>
      </c>
      <c r="B1298" s="23">
        <v>1220</v>
      </c>
      <c r="C1298" s="24" t="s">
        <v>5062</v>
      </c>
      <c r="D1298" s="51" t="s">
        <v>5063</v>
      </c>
      <c r="E1298" s="25" t="s">
        <v>5068</v>
      </c>
      <c r="F1298" s="26" t="s">
        <v>5065</v>
      </c>
      <c r="G1298" s="37" t="s">
        <v>3125</v>
      </c>
      <c r="H1298" s="37" t="s">
        <v>5069</v>
      </c>
      <c r="I1298" s="306">
        <v>58.4</v>
      </c>
      <c r="J1298" s="91">
        <v>0.75</v>
      </c>
      <c r="K1298" s="85">
        <f t="shared" si="118"/>
        <v>43.8</v>
      </c>
      <c r="L1298" s="316">
        <f t="shared" si="119"/>
        <v>14.600000000000001</v>
      </c>
      <c r="M1298" s="40" t="s">
        <v>208</v>
      </c>
      <c r="N1298" s="30" t="s">
        <v>5070</v>
      </c>
      <c r="O1298" s="38"/>
      <c r="P1298" s="39"/>
      <c r="Q1298" s="39"/>
      <c r="R1298" s="39"/>
      <c r="S1298" s="39"/>
      <c r="T1298" s="39"/>
      <c r="U1298" s="39"/>
      <c r="V1298" s="39"/>
      <c r="W1298" s="39"/>
      <c r="X1298" s="39"/>
      <c r="Y1298" s="39"/>
      <c r="Z1298" s="39"/>
    </row>
    <row r="1299" spans="1:26" ht="30" customHeight="1" x14ac:dyDescent="0.25">
      <c r="A1299" s="34">
        <v>241070</v>
      </c>
      <c r="B1299" s="23">
        <v>1221</v>
      </c>
      <c r="C1299" s="34" t="s">
        <v>5071</v>
      </c>
      <c r="D1299" s="51" t="s">
        <v>5072</v>
      </c>
      <c r="E1299" s="25" t="s">
        <v>5073</v>
      </c>
      <c r="F1299" s="51" t="s">
        <v>5074</v>
      </c>
      <c r="G1299" s="40" t="s">
        <v>622</v>
      </c>
      <c r="H1299" s="25" t="s">
        <v>5075</v>
      </c>
      <c r="I1299" s="306">
        <v>64.099999999999994</v>
      </c>
      <c r="J1299" s="91">
        <v>0.75</v>
      </c>
      <c r="K1299" s="85">
        <f t="shared" si="118"/>
        <v>48.074999999999996</v>
      </c>
      <c r="L1299" s="316">
        <f t="shared" si="119"/>
        <v>16.024999999999999</v>
      </c>
      <c r="M1299" s="40" t="s">
        <v>208</v>
      </c>
      <c r="N1299" s="30" t="s">
        <v>5076</v>
      </c>
      <c r="O1299" s="38"/>
      <c r="P1299" s="39"/>
      <c r="Q1299" s="39"/>
      <c r="R1299" s="39"/>
      <c r="S1299" s="39"/>
      <c r="T1299" s="39"/>
      <c r="U1299" s="39"/>
      <c r="V1299" s="39"/>
      <c r="W1299" s="39"/>
      <c r="X1299" s="39"/>
      <c r="Y1299" s="39"/>
      <c r="Z1299" s="39"/>
    </row>
    <row r="1300" spans="1:26" ht="30" customHeight="1" x14ac:dyDescent="0.25">
      <c r="A1300" s="23">
        <v>251174</v>
      </c>
      <c r="B1300" s="23">
        <v>1222</v>
      </c>
      <c r="C1300" s="35" t="s">
        <v>5077</v>
      </c>
      <c r="D1300" s="1" t="s">
        <v>5078</v>
      </c>
      <c r="E1300" s="25" t="s">
        <v>5079</v>
      </c>
      <c r="F1300" s="51" t="s">
        <v>5080</v>
      </c>
      <c r="G1300" s="40" t="s">
        <v>531</v>
      </c>
      <c r="H1300" s="40" t="s">
        <v>5081</v>
      </c>
      <c r="I1300" s="305">
        <v>76.430000000000007</v>
      </c>
      <c r="J1300" s="91">
        <v>0.75</v>
      </c>
      <c r="K1300" s="85">
        <f t="shared" si="118"/>
        <v>57.322500000000005</v>
      </c>
      <c r="L1300" s="316">
        <f t="shared" si="119"/>
        <v>19.107500000000002</v>
      </c>
      <c r="M1300" s="40" t="s">
        <v>208</v>
      </c>
      <c r="N1300" s="30" t="s">
        <v>5082</v>
      </c>
      <c r="O1300" s="58"/>
      <c r="P1300" s="59"/>
      <c r="Q1300" s="59"/>
      <c r="R1300" s="59"/>
      <c r="S1300" s="59"/>
      <c r="T1300" s="59"/>
      <c r="U1300" s="59"/>
      <c r="V1300" s="59"/>
      <c r="W1300" s="59"/>
      <c r="X1300" s="59"/>
      <c r="Y1300" s="59"/>
      <c r="Z1300" s="59"/>
    </row>
    <row r="1301" spans="1:26" ht="30" customHeight="1" x14ac:dyDescent="0.25">
      <c r="A1301" s="23">
        <v>241071</v>
      </c>
      <c r="B1301" s="23">
        <v>1223</v>
      </c>
      <c r="C1301" s="35" t="s">
        <v>5083</v>
      </c>
      <c r="D1301" s="1" t="s">
        <v>5084</v>
      </c>
      <c r="E1301" s="25" t="s">
        <v>5085</v>
      </c>
      <c r="F1301" s="26" t="s">
        <v>5086</v>
      </c>
      <c r="G1301" s="40" t="s">
        <v>760</v>
      </c>
      <c r="H1301" s="27" t="s">
        <v>5087</v>
      </c>
      <c r="I1301" s="305">
        <v>69.599999999999994</v>
      </c>
      <c r="J1301" s="91">
        <v>0.75</v>
      </c>
      <c r="K1301" s="85">
        <f t="shared" si="118"/>
        <v>52.199999999999996</v>
      </c>
      <c r="L1301" s="316">
        <f t="shared" si="119"/>
        <v>17.399999999999999</v>
      </c>
      <c r="M1301" s="40" t="s">
        <v>208</v>
      </c>
      <c r="N1301" s="30" t="s">
        <v>5088</v>
      </c>
      <c r="O1301" s="88"/>
      <c r="P1301" s="89"/>
      <c r="Q1301" s="89"/>
      <c r="R1301" s="89"/>
      <c r="S1301" s="89"/>
      <c r="T1301" s="89"/>
      <c r="U1301" s="89"/>
      <c r="V1301" s="89"/>
      <c r="W1301" s="89"/>
      <c r="X1301" s="89"/>
      <c r="Y1301" s="89"/>
      <c r="Z1301" s="89"/>
    </row>
    <row r="1302" spans="1:26" ht="37.5" customHeight="1" x14ac:dyDescent="0.25">
      <c r="A1302" s="23">
        <v>251176</v>
      </c>
      <c r="B1302" s="23">
        <v>1224</v>
      </c>
      <c r="C1302" s="35" t="s">
        <v>5089</v>
      </c>
      <c r="D1302" s="1" t="s">
        <v>5090</v>
      </c>
      <c r="E1302" s="25" t="s">
        <v>5091</v>
      </c>
      <c r="F1302" s="26" t="s">
        <v>5092</v>
      </c>
      <c r="G1302" s="37" t="s">
        <v>5051</v>
      </c>
      <c r="H1302" s="27" t="s">
        <v>5093</v>
      </c>
      <c r="I1302" s="305">
        <v>122.4</v>
      </c>
      <c r="J1302" s="91">
        <v>0.75</v>
      </c>
      <c r="K1302" s="85">
        <f t="shared" si="118"/>
        <v>91.800000000000011</v>
      </c>
      <c r="L1302" s="316">
        <f t="shared" si="119"/>
        <v>30.599999999999994</v>
      </c>
      <c r="M1302" s="40" t="s">
        <v>208</v>
      </c>
      <c r="N1302" s="30" t="s">
        <v>5094</v>
      </c>
      <c r="O1302" s="58"/>
      <c r="P1302" s="59"/>
      <c r="Q1302" s="59"/>
      <c r="R1302" s="59"/>
      <c r="S1302" s="59"/>
      <c r="T1302" s="59"/>
      <c r="U1302" s="59"/>
      <c r="V1302" s="59"/>
      <c r="W1302" s="59"/>
      <c r="X1302" s="59"/>
      <c r="Y1302" s="59"/>
      <c r="Z1302" s="59"/>
    </row>
    <row r="1303" spans="1:26" ht="30" customHeight="1" x14ac:dyDescent="0.25">
      <c r="A1303" s="34">
        <v>9681</v>
      </c>
      <c r="B1303" s="23">
        <v>1225</v>
      </c>
      <c r="C1303" s="24" t="s">
        <v>5095</v>
      </c>
      <c r="D1303" s="1" t="s">
        <v>5096</v>
      </c>
      <c r="E1303" s="25" t="s">
        <v>5097</v>
      </c>
      <c r="F1303" s="26" t="s">
        <v>5098</v>
      </c>
      <c r="G1303" s="37" t="s">
        <v>117</v>
      </c>
      <c r="H1303" s="25" t="s">
        <v>5099</v>
      </c>
      <c r="I1303" s="305">
        <v>28</v>
      </c>
      <c r="J1303" s="91">
        <v>0.75</v>
      </c>
      <c r="K1303" s="85">
        <f t="shared" si="118"/>
        <v>21</v>
      </c>
      <c r="L1303" s="316">
        <f t="shared" si="119"/>
        <v>7</v>
      </c>
      <c r="M1303" s="40" t="s">
        <v>208</v>
      </c>
      <c r="N1303" s="30" t="s">
        <v>5100</v>
      </c>
      <c r="O1303" s="38"/>
      <c r="P1303" s="39"/>
      <c r="Q1303" s="39"/>
      <c r="R1303" s="39"/>
      <c r="S1303" s="39"/>
      <c r="T1303" s="39"/>
      <c r="U1303" s="39"/>
      <c r="V1303" s="39"/>
      <c r="W1303" s="39"/>
      <c r="X1303" s="39"/>
      <c r="Y1303" s="39"/>
      <c r="Z1303" s="39"/>
    </row>
    <row r="1304" spans="1:26" ht="30" customHeight="1" x14ac:dyDescent="0.25">
      <c r="A1304" s="34">
        <v>5374</v>
      </c>
      <c r="B1304" s="23">
        <v>1226</v>
      </c>
      <c r="C1304" s="24" t="s">
        <v>5101</v>
      </c>
      <c r="D1304" s="1" t="s">
        <v>288</v>
      </c>
      <c r="E1304" s="25" t="s">
        <v>5102</v>
      </c>
      <c r="F1304" s="26" t="s">
        <v>5103</v>
      </c>
      <c r="G1304" s="40" t="s">
        <v>213</v>
      </c>
      <c r="H1304" s="37" t="s">
        <v>5104</v>
      </c>
      <c r="I1304" s="305">
        <v>31.72</v>
      </c>
      <c r="J1304" s="91">
        <v>0.75</v>
      </c>
      <c r="K1304" s="85">
        <f t="shared" si="118"/>
        <v>23.79</v>
      </c>
      <c r="L1304" s="316">
        <f t="shared" si="119"/>
        <v>7.93</v>
      </c>
      <c r="M1304" s="40" t="s">
        <v>208</v>
      </c>
      <c r="N1304" s="30" t="s">
        <v>5105</v>
      </c>
      <c r="O1304" s="38"/>
      <c r="P1304" s="39"/>
      <c r="Q1304" s="39"/>
      <c r="R1304" s="39"/>
      <c r="S1304" s="39"/>
      <c r="T1304" s="39"/>
      <c r="U1304" s="39"/>
      <c r="V1304" s="39"/>
      <c r="W1304" s="39"/>
      <c r="X1304" s="39"/>
      <c r="Y1304" s="39"/>
      <c r="Z1304" s="39"/>
    </row>
    <row r="1305" spans="1:26" ht="30" customHeight="1" x14ac:dyDescent="0.25">
      <c r="A1305" s="34">
        <v>241074</v>
      </c>
      <c r="B1305" s="23">
        <v>1227</v>
      </c>
      <c r="C1305" s="24" t="s">
        <v>5106</v>
      </c>
      <c r="D1305" s="1" t="s">
        <v>5107</v>
      </c>
      <c r="E1305" s="25" t="s">
        <v>5108</v>
      </c>
      <c r="F1305" s="26" t="s">
        <v>5109</v>
      </c>
      <c r="G1305" s="37" t="s">
        <v>35</v>
      </c>
      <c r="H1305" s="37" t="s">
        <v>5110</v>
      </c>
      <c r="I1305" s="305">
        <v>13.2</v>
      </c>
      <c r="J1305" s="91">
        <v>0.75</v>
      </c>
      <c r="K1305" s="85">
        <f t="shared" si="118"/>
        <v>9.8999999999999986</v>
      </c>
      <c r="L1305" s="316">
        <f t="shared" si="119"/>
        <v>3.3000000000000007</v>
      </c>
      <c r="M1305" s="40" t="s">
        <v>208</v>
      </c>
      <c r="N1305" s="30" t="s">
        <v>5111</v>
      </c>
      <c r="O1305" s="38"/>
      <c r="P1305" s="39"/>
      <c r="Q1305" s="39"/>
      <c r="R1305" s="39"/>
      <c r="S1305" s="39"/>
      <c r="T1305" s="39"/>
      <c r="U1305" s="39"/>
      <c r="V1305" s="39"/>
      <c r="W1305" s="39"/>
      <c r="X1305" s="39"/>
      <c r="Y1305" s="39"/>
      <c r="Z1305" s="39"/>
    </row>
    <row r="1306" spans="1:26" ht="30" customHeight="1" x14ac:dyDescent="0.25">
      <c r="A1306" s="34">
        <v>636</v>
      </c>
      <c r="B1306" s="23">
        <v>1228</v>
      </c>
      <c r="C1306" s="24" t="s">
        <v>5106</v>
      </c>
      <c r="D1306" s="1" t="s">
        <v>5112</v>
      </c>
      <c r="E1306" s="25" t="s">
        <v>5108</v>
      </c>
      <c r="F1306" s="26" t="s">
        <v>5113</v>
      </c>
      <c r="G1306" s="37" t="s">
        <v>3125</v>
      </c>
      <c r="H1306" s="37" t="s">
        <v>5114</v>
      </c>
      <c r="I1306" s="305">
        <v>13.2</v>
      </c>
      <c r="J1306" s="91">
        <v>0.75</v>
      </c>
      <c r="K1306" s="85">
        <f t="shared" si="118"/>
        <v>9.8999999999999986</v>
      </c>
      <c r="L1306" s="316">
        <f t="shared" si="119"/>
        <v>3.3000000000000007</v>
      </c>
      <c r="M1306" s="40" t="s">
        <v>208</v>
      </c>
      <c r="N1306" s="30" t="s">
        <v>5115</v>
      </c>
      <c r="O1306" s="38"/>
      <c r="P1306" s="39"/>
      <c r="Q1306" s="39"/>
      <c r="R1306" s="39"/>
      <c r="S1306" s="39"/>
      <c r="T1306" s="39"/>
      <c r="U1306" s="39"/>
      <c r="V1306" s="39"/>
      <c r="W1306" s="39"/>
      <c r="X1306" s="39"/>
      <c r="Y1306" s="39"/>
      <c r="Z1306" s="39"/>
    </row>
    <row r="1307" spans="1:26" ht="30" customHeight="1" x14ac:dyDescent="0.25">
      <c r="A1307" s="34">
        <v>640</v>
      </c>
      <c r="B1307" s="23">
        <v>1229</v>
      </c>
      <c r="C1307" s="24" t="s">
        <v>5106</v>
      </c>
      <c r="D1307" s="1" t="s">
        <v>5112</v>
      </c>
      <c r="E1307" s="25" t="s">
        <v>5116</v>
      </c>
      <c r="F1307" s="26" t="s">
        <v>5113</v>
      </c>
      <c r="G1307" s="37" t="s">
        <v>3125</v>
      </c>
      <c r="H1307" s="37" t="s">
        <v>5117</v>
      </c>
      <c r="I1307" s="305">
        <v>12</v>
      </c>
      <c r="J1307" s="91">
        <v>0.75</v>
      </c>
      <c r="K1307" s="85">
        <f t="shared" si="118"/>
        <v>9</v>
      </c>
      <c r="L1307" s="316">
        <f t="shared" si="119"/>
        <v>3</v>
      </c>
      <c r="M1307" s="40" t="s">
        <v>208</v>
      </c>
      <c r="N1307" s="30" t="s">
        <v>5118</v>
      </c>
      <c r="O1307" s="20"/>
      <c r="P1307" s="21"/>
      <c r="Q1307" s="21"/>
      <c r="R1307" s="21"/>
      <c r="S1307" s="21"/>
      <c r="T1307" s="21"/>
      <c r="U1307" s="21"/>
      <c r="V1307" s="21"/>
      <c r="W1307" s="21"/>
      <c r="X1307" s="21"/>
      <c r="Y1307" s="21"/>
      <c r="Z1307" s="21"/>
    </row>
    <row r="1308" spans="1:26" ht="30" customHeight="1" x14ac:dyDescent="0.25">
      <c r="A1308" s="34">
        <v>241077</v>
      </c>
      <c r="B1308" s="23">
        <v>1230</v>
      </c>
      <c r="C1308" s="24" t="s">
        <v>5106</v>
      </c>
      <c r="D1308" s="1" t="s">
        <v>5112</v>
      </c>
      <c r="E1308" s="25" t="s">
        <v>5119</v>
      </c>
      <c r="F1308" s="26" t="s">
        <v>5109</v>
      </c>
      <c r="G1308" s="37" t="s">
        <v>35</v>
      </c>
      <c r="H1308" s="37" t="s">
        <v>5120</v>
      </c>
      <c r="I1308" s="305">
        <v>24</v>
      </c>
      <c r="J1308" s="91">
        <v>0.75</v>
      </c>
      <c r="K1308" s="85">
        <f t="shared" si="118"/>
        <v>18</v>
      </c>
      <c r="L1308" s="316">
        <f t="shared" si="119"/>
        <v>6</v>
      </c>
      <c r="M1308" s="40" t="s">
        <v>208</v>
      </c>
      <c r="N1308" s="30" t="s">
        <v>5121</v>
      </c>
      <c r="O1308" s="38"/>
      <c r="P1308" s="39"/>
      <c r="Q1308" s="39"/>
      <c r="R1308" s="39"/>
      <c r="S1308" s="39"/>
      <c r="T1308" s="39"/>
      <c r="U1308" s="39"/>
      <c r="V1308" s="39"/>
      <c r="W1308" s="39"/>
      <c r="X1308" s="39"/>
      <c r="Y1308" s="39"/>
      <c r="Z1308" s="39"/>
    </row>
    <row r="1309" spans="1:26" ht="30" customHeight="1" x14ac:dyDescent="0.25">
      <c r="A1309" s="34">
        <v>2867</v>
      </c>
      <c r="B1309" s="23">
        <v>1231</v>
      </c>
      <c r="C1309" s="24" t="s">
        <v>5106</v>
      </c>
      <c r="D1309" s="1" t="s">
        <v>5112</v>
      </c>
      <c r="E1309" s="25" t="s">
        <v>5122</v>
      </c>
      <c r="F1309" s="26" t="s">
        <v>5123</v>
      </c>
      <c r="G1309" s="37" t="s">
        <v>3125</v>
      </c>
      <c r="H1309" s="37" t="s">
        <v>5124</v>
      </c>
      <c r="I1309" s="306">
        <v>22.05</v>
      </c>
      <c r="J1309" s="91">
        <v>0.75</v>
      </c>
      <c r="K1309" s="85">
        <f t="shared" si="118"/>
        <v>16.537500000000001</v>
      </c>
      <c r="L1309" s="316">
        <f t="shared" si="119"/>
        <v>5.5124999999999993</v>
      </c>
      <c r="M1309" s="40" t="s">
        <v>208</v>
      </c>
      <c r="N1309" s="30" t="s">
        <v>5125</v>
      </c>
      <c r="O1309" s="38"/>
      <c r="P1309" s="39"/>
      <c r="Q1309" s="39"/>
      <c r="R1309" s="39"/>
      <c r="S1309" s="39"/>
      <c r="T1309" s="39"/>
      <c r="U1309" s="39"/>
      <c r="V1309" s="39"/>
      <c r="W1309" s="39"/>
      <c r="X1309" s="39"/>
      <c r="Y1309" s="39"/>
      <c r="Z1309" s="39"/>
    </row>
    <row r="1310" spans="1:26" ht="30" customHeight="1" x14ac:dyDescent="0.25">
      <c r="A1310" s="34">
        <v>8528</v>
      </c>
      <c r="B1310" s="23">
        <v>1232</v>
      </c>
      <c r="C1310" s="24" t="s">
        <v>5126</v>
      </c>
      <c r="D1310" s="1" t="s">
        <v>5127</v>
      </c>
      <c r="E1310" s="25" t="s">
        <v>5128</v>
      </c>
      <c r="F1310" s="94" t="s">
        <v>5129</v>
      </c>
      <c r="G1310" s="25" t="s">
        <v>760</v>
      </c>
      <c r="H1310" s="25" t="s">
        <v>5130</v>
      </c>
      <c r="I1310" s="306">
        <v>43.43</v>
      </c>
      <c r="J1310" s="91">
        <v>0.75</v>
      </c>
      <c r="K1310" s="85">
        <f t="shared" si="118"/>
        <v>32.572499999999998</v>
      </c>
      <c r="L1310" s="316">
        <f t="shared" si="119"/>
        <v>10.857500000000002</v>
      </c>
      <c r="M1310" s="40" t="s">
        <v>208</v>
      </c>
      <c r="N1310" s="30" t="s">
        <v>5131</v>
      </c>
      <c r="O1310" s="38"/>
      <c r="P1310" s="39"/>
      <c r="Q1310" s="39"/>
      <c r="R1310" s="39"/>
      <c r="S1310" s="39"/>
      <c r="T1310" s="39"/>
      <c r="U1310" s="39"/>
      <c r="V1310" s="39"/>
      <c r="W1310" s="39"/>
      <c r="X1310" s="39"/>
      <c r="Y1310" s="39"/>
      <c r="Z1310" s="39"/>
    </row>
    <row r="1311" spans="1:26" ht="37.5" customHeight="1" x14ac:dyDescent="0.25">
      <c r="A1311" s="34">
        <v>241080</v>
      </c>
      <c r="B1311" s="23">
        <v>1233</v>
      </c>
      <c r="C1311" s="24" t="s">
        <v>5126</v>
      </c>
      <c r="D1311" s="1" t="s">
        <v>5127</v>
      </c>
      <c r="E1311" s="25" t="s">
        <v>5132</v>
      </c>
      <c r="F1311" s="94" t="s">
        <v>5133</v>
      </c>
      <c r="G1311" s="27" t="s">
        <v>3121</v>
      </c>
      <c r="H1311" s="25" t="s">
        <v>5134</v>
      </c>
      <c r="I1311" s="306">
        <v>39.89</v>
      </c>
      <c r="J1311" s="91">
        <v>0.75</v>
      </c>
      <c r="K1311" s="85">
        <f t="shared" si="118"/>
        <v>29.9175</v>
      </c>
      <c r="L1311" s="316">
        <f t="shared" si="119"/>
        <v>9.9725000000000001</v>
      </c>
      <c r="M1311" s="40" t="s">
        <v>208</v>
      </c>
      <c r="N1311" s="30" t="s">
        <v>5135</v>
      </c>
      <c r="O1311" s="186"/>
      <c r="P1311" s="187"/>
      <c r="Q1311" s="187"/>
      <c r="R1311" s="187"/>
      <c r="S1311" s="187"/>
      <c r="T1311" s="187"/>
      <c r="U1311" s="187"/>
      <c r="V1311" s="187"/>
      <c r="W1311" s="187"/>
      <c r="X1311" s="187"/>
      <c r="Y1311" s="187"/>
      <c r="Z1311" s="187"/>
    </row>
    <row r="1312" spans="1:26" ht="37.5" customHeight="1" x14ac:dyDescent="0.25">
      <c r="A1312" s="34">
        <v>7524</v>
      </c>
      <c r="B1312" s="23">
        <v>1234</v>
      </c>
      <c r="C1312" s="24" t="s">
        <v>5126</v>
      </c>
      <c r="D1312" s="1" t="s">
        <v>5127</v>
      </c>
      <c r="E1312" s="25" t="s">
        <v>5136</v>
      </c>
      <c r="F1312" s="26" t="s">
        <v>5137</v>
      </c>
      <c r="G1312" s="25" t="s">
        <v>760</v>
      </c>
      <c r="H1312" s="37" t="s">
        <v>5138</v>
      </c>
      <c r="I1312" s="306">
        <v>39.89</v>
      </c>
      <c r="J1312" s="91">
        <v>0.75</v>
      </c>
      <c r="K1312" s="85">
        <f t="shared" si="118"/>
        <v>29.9175</v>
      </c>
      <c r="L1312" s="316">
        <f t="shared" si="119"/>
        <v>9.9725000000000001</v>
      </c>
      <c r="M1312" s="40" t="s">
        <v>208</v>
      </c>
      <c r="N1312" s="30" t="s">
        <v>5139</v>
      </c>
      <c r="O1312" s="183"/>
      <c r="P1312" s="184"/>
      <c r="Q1312" s="184"/>
      <c r="R1312" s="39"/>
      <c r="S1312" s="39"/>
      <c r="T1312" s="39"/>
      <c r="U1312" s="39"/>
      <c r="V1312" s="39"/>
      <c r="W1312" s="39"/>
      <c r="X1312" s="39"/>
      <c r="Y1312" s="39"/>
      <c r="Z1312" s="39"/>
    </row>
    <row r="1313" spans="1:40" ht="37.5" customHeight="1" x14ac:dyDescent="0.25">
      <c r="A1313" s="34">
        <v>241082</v>
      </c>
      <c r="B1313" s="23">
        <v>1235</v>
      </c>
      <c r="C1313" s="24" t="s">
        <v>5126</v>
      </c>
      <c r="D1313" s="1" t="s">
        <v>5127</v>
      </c>
      <c r="E1313" s="25" t="s">
        <v>5140</v>
      </c>
      <c r="F1313" s="26" t="s">
        <v>5141</v>
      </c>
      <c r="G1313" s="37" t="s">
        <v>5142</v>
      </c>
      <c r="H1313" s="37" t="s">
        <v>5143</v>
      </c>
      <c r="I1313" s="306">
        <v>39.89</v>
      </c>
      <c r="J1313" s="91">
        <v>0.75</v>
      </c>
      <c r="K1313" s="85">
        <f t="shared" si="118"/>
        <v>29.9175</v>
      </c>
      <c r="L1313" s="316">
        <f t="shared" si="119"/>
        <v>9.9725000000000001</v>
      </c>
      <c r="M1313" s="40" t="s">
        <v>208</v>
      </c>
      <c r="N1313" s="30" t="s">
        <v>5144</v>
      </c>
      <c r="O1313" s="38"/>
      <c r="P1313" s="39"/>
      <c r="Q1313" s="39"/>
      <c r="R1313" s="39"/>
      <c r="S1313" s="39"/>
      <c r="T1313" s="39"/>
      <c r="U1313" s="39"/>
      <c r="V1313" s="39"/>
      <c r="W1313" s="39"/>
      <c r="X1313" s="39"/>
      <c r="Y1313" s="39"/>
      <c r="Z1313" s="39"/>
    </row>
    <row r="1314" spans="1:40" ht="48" customHeight="1" x14ac:dyDescent="0.25">
      <c r="A1314" s="34">
        <v>241083</v>
      </c>
      <c r="B1314" s="23">
        <v>1236</v>
      </c>
      <c r="C1314" s="24" t="s">
        <v>5126</v>
      </c>
      <c r="D1314" s="1" t="s">
        <v>5127</v>
      </c>
      <c r="E1314" s="25" t="s">
        <v>5145</v>
      </c>
      <c r="F1314" s="26" t="s">
        <v>5146</v>
      </c>
      <c r="G1314" s="27" t="s">
        <v>35</v>
      </c>
      <c r="H1314" s="37" t="s">
        <v>5147</v>
      </c>
      <c r="I1314" s="306">
        <v>39.89</v>
      </c>
      <c r="J1314" s="91">
        <v>0.75</v>
      </c>
      <c r="K1314" s="85">
        <f t="shared" si="118"/>
        <v>29.9175</v>
      </c>
      <c r="L1314" s="316">
        <f t="shared" si="119"/>
        <v>9.9725000000000001</v>
      </c>
      <c r="M1314" s="40" t="s">
        <v>208</v>
      </c>
      <c r="N1314" s="30" t="s">
        <v>5148</v>
      </c>
      <c r="O1314" s="38"/>
      <c r="P1314" s="39"/>
      <c r="Q1314" s="39"/>
      <c r="R1314" s="39"/>
      <c r="S1314" s="39"/>
      <c r="T1314" s="39"/>
      <c r="U1314" s="39"/>
      <c r="V1314" s="39"/>
      <c r="W1314" s="39"/>
      <c r="X1314" s="39"/>
      <c r="Y1314" s="39"/>
      <c r="Z1314" s="39"/>
    </row>
    <row r="1315" spans="1:40" ht="41.25" customHeight="1" x14ac:dyDescent="0.25">
      <c r="A1315" s="23">
        <v>261287</v>
      </c>
      <c r="B1315" s="23">
        <v>1237</v>
      </c>
      <c r="C1315" s="3" t="s">
        <v>5126</v>
      </c>
      <c r="D1315" s="1" t="s">
        <v>5127</v>
      </c>
      <c r="E1315" s="64" t="s">
        <v>5149</v>
      </c>
      <c r="F1315" s="3" t="s">
        <v>5150</v>
      </c>
      <c r="G1315" s="64" t="s">
        <v>5151</v>
      </c>
      <c r="H1315" s="64" t="s">
        <v>5152</v>
      </c>
      <c r="I1315" s="290">
        <v>39.89</v>
      </c>
      <c r="J1315" s="177">
        <v>0.75</v>
      </c>
      <c r="K1315" s="64">
        <v>29.92</v>
      </c>
      <c r="L1315" s="290">
        <v>9.9700000000000006</v>
      </c>
      <c r="M1315" s="64" t="s">
        <v>208</v>
      </c>
      <c r="N1315" s="30" t="s">
        <v>5153</v>
      </c>
      <c r="O1315" s="31"/>
      <c r="P1315" s="32"/>
      <c r="Q1315" s="32"/>
      <c r="R1315" s="32"/>
      <c r="S1315" s="32"/>
      <c r="T1315" s="32"/>
      <c r="U1315" s="32"/>
      <c r="V1315" s="32"/>
      <c r="W1315" s="32"/>
      <c r="X1315" s="32"/>
      <c r="Y1315" s="32"/>
      <c r="Z1315" s="32"/>
      <c r="AA1315" s="50"/>
      <c r="AB1315" s="50"/>
      <c r="AC1315" s="50"/>
      <c r="AD1315" s="50"/>
      <c r="AE1315" s="50"/>
      <c r="AF1315" s="50"/>
      <c r="AG1315" s="50"/>
      <c r="AH1315" s="50"/>
      <c r="AI1315" s="50"/>
      <c r="AJ1315" s="50"/>
      <c r="AK1315" s="50"/>
      <c r="AL1315" s="50"/>
      <c r="AM1315" s="50"/>
      <c r="AN1315" s="50"/>
    </row>
    <row r="1316" spans="1:40" ht="37.5" customHeight="1" x14ac:dyDescent="0.25">
      <c r="A1316" s="34">
        <v>190928</v>
      </c>
      <c r="B1316" s="23">
        <v>1238</v>
      </c>
      <c r="C1316" s="24" t="s">
        <v>5154</v>
      </c>
      <c r="D1316" s="1" t="s">
        <v>5155</v>
      </c>
      <c r="E1316" s="25" t="s">
        <v>5156</v>
      </c>
      <c r="F1316" s="26" t="s">
        <v>5157</v>
      </c>
      <c r="G1316" s="40" t="s">
        <v>531</v>
      </c>
      <c r="H1316" s="37" t="s">
        <v>5158</v>
      </c>
      <c r="I1316" s="305">
        <v>55.85</v>
      </c>
      <c r="J1316" s="91">
        <v>0.75</v>
      </c>
      <c r="K1316" s="85">
        <f t="shared" ref="K1316:K1330" si="120">I1316*J1316</f>
        <v>41.887500000000003</v>
      </c>
      <c r="L1316" s="316">
        <f t="shared" ref="L1316:L1330" si="121">I1316-K1316</f>
        <v>13.962499999999999</v>
      </c>
      <c r="M1316" s="40" t="s">
        <v>208</v>
      </c>
      <c r="N1316" s="30" t="s">
        <v>5159</v>
      </c>
      <c r="O1316" s="38"/>
      <c r="P1316" s="39"/>
      <c r="Q1316" s="39"/>
      <c r="R1316" s="39"/>
      <c r="S1316" s="39"/>
      <c r="T1316" s="39"/>
      <c r="U1316" s="39"/>
      <c r="V1316" s="39"/>
      <c r="W1316" s="39"/>
      <c r="X1316" s="39"/>
      <c r="Y1316" s="39"/>
      <c r="Z1316" s="39"/>
    </row>
    <row r="1317" spans="1:40" ht="37.5" customHeight="1" x14ac:dyDescent="0.25">
      <c r="A1317" s="34">
        <v>10129</v>
      </c>
      <c r="B1317" s="23">
        <v>1239</v>
      </c>
      <c r="C1317" s="34" t="s">
        <v>5160</v>
      </c>
      <c r="D1317" s="1" t="s">
        <v>5161</v>
      </c>
      <c r="E1317" s="25" t="s">
        <v>5162</v>
      </c>
      <c r="F1317" s="51" t="s">
        <v>5163</v>
      </c>
      <c r="G1317" s="40" t="s">
        <v>622</v>
      </c>
      <c r="H1317" s="25" t="s">
        <v>5164</v>
      </c>
      <c r="I1317" s="306">
        <v>40.200000000000003</v>
      </c>
      <c r="J1317" s="91">
        <v>0.75</v>
      </c>
      <c r="K1317" s="85">
        <f t="shared" si="120"/>
        <v>30.150000000000002</v>
      </c>
      <c r="L1317" s="316">
        <f t="shared" si="121"/>
        <v>10.050000000000001</v>
      </c>
      <c r="M1317" s="40" t="s">
        <v>208</v>
      </c>
      <c r="N1317" s="30" t="s">
        <v>5165</v>
      </c>
      <c r="O1317" s="38"/>
      <c r="P1317" s="39"/>
      <c r="Q1317" s="39"/>
      <c r="R1317" s="39"/>
      <c r="S1317" s="39"/>
      <c r="T1317" s="39"/>
      <c r="U1317" s="39"/>
      <c r="V1317" s="39"/>
      <c r="W1317" s="39"/>
      <c r="X1317" s="39"/>
      <c r="Y1317" s="39"/>
      <c r="Z1317" s="39"/>
    </row>
    <row r="1318" spans="1:40" ht="37.5" customHeight="1" x14ac:dyDescent="0.25">
      <c r="A1318" s="34">
        <v>251190</v>
      </c>
      <c r="B1318" s="23">
        <v>1240</v>
      </c>
      <c r="C1318" s="34" t="s">
        <v>5160</v>
      </c>
      <c r="D1318" s="1" t="s">
        <v>5161</v>
      </c>
      <c r="E1318" s="25" t="s">
        <v>5166</v>
      </c>
      <c r="F1318" s="51" t="s">
        <v>5167</v>
      </c>
      <c r="G1318" s="27" t="s">
        <v>974</v>
      </c>
      <c r="H1318" s="25" t="s">
        <v>5168</v>
      </c>
      <c r="I1318" s="306">
        <v>40.200000000000003</v>
      </c>
      <c r="J1318" s="91">
        <v>0.75</v>
      </c>
      <c r="K1318" s="85">
        <f t="shared" si="120"/>
        <v>30.150000000000002</v>
      </c>
      <c r="L1318" s="316">
        <f t="shared" si="121"/>
        <v>10.050000000000001</v>
      </c>
      <c r="M1318" s="40" t="s">
        <v>208</v>
      </c>
      <c r="N1318" s="30" t="s">
        <v>5169</v>
      </c>
      <c r="O1318" s="38"/>
      <c r="P1318" s="39"/>
      <c r="Q1318" s="39"/>
      <c r="R1318" s="39"/>
      <c r="S1318" s="39"/>
      <c r="T1318" s="39"/>
      <c r="U1318" s="39"/>
      <c r="V1318" s="39"/>
      <c r="W1318" s="39"/>
      <c r="X1318" s="39"/>
      <c r="Y1318" s="39"/>
      <c r="Z1318" s="39"/>
    </row>
    <row r="1319" spans="1:40" ht="30" customHeight="1" x14ac:dyDescent="0.25">
      <c r="A1319" s="34">
        <v>6735</v>
      </c>
      <c r="B1319" s="23">
        <v>1241</v>
      </c>
      <c r="C1319" s="24" t="s">
        <v>5170</v>
      </c>
      <c r="D1319" s="1" t="s">
        <v>4939</v>
      </c>
      <c r="E1319" s="33" t="s">
        <v>5171</v>
      </c>
      <c r="F1319" s="26" t="s">
        <v>5172</v>
      </c>
      <c r="G1319" s="37" t="s">
        <v>29</v>
      </c>
      <c r="H1319" s="37" t="s">
        <v>5173</v>
      </c>
      <c r="I1319" s="305">
        <v>2</v>
      </c>
      <c r="J1319" s="91">
        <v>1</v>
      </c>
      <c r="K1319" s="85">
        <f t="shared" si="120"/>
        <v>2</v>
      </c>
      <c r="L1319" s="316">
        <f t="shared" si="121"/>
        <v>0</v>
      </c>
      <c r="M1319" s="30" t="s">
        <v>25</v>
      </c>
      <c r="N1319" s="30" t="s">
        <v>5174</v>
      </c>
      <c r="O1319" s="38"/>
      <c r="P1319" s="39"/>
      <c r="Q1319" s="39"/>
      <c r="R1319" s="39"/>
      <c r="S1319" s="39"/>
      <c r="T1319" s="39"/>
      <c r="U1319" s="39"/>
      <c r="V1319" s="39"/>
      <c r="W1319" s="39"/>
      <c r="X1319" s="39"/>
      <c r="Y1319" s="39"/>
      <c r="Z1319" s="39"/>
    </row>
    <row r="1320" spans="1:40" ht="30" customHeight="1" x14ac:dyDescent="0.25">
      <c r="A1320" s="34">
        <v>6736</v>
      </c>
      <c r="B1320" s="23">
        <v>1242</v>
      </c>
      <c r="C1320" s="24" t="s">
        <v>5170</v>
      </c>
      <c r="D1320" s="1" t="s">
        <v>4939</v>
      </c>
      <c r="E1320" s="33" t="s">
        <v>5175</v>
      </c>
      <c r="F1320" s="26" t="s">
        <v>5172</v>
      </c>
      <c r="G1320" s="37" t="s">
        <v>29</v>
      </c>
      <c r="H1320" s="37" t="s">
        <v>5176</v>
      </c>
      <c r="I1320" s="305">
        <v>3.7</v>
      </c>
      <c r="J1320" s="91">
        <v>1</v>
      </c>
      <c r="K1320" s="85">
        <f t="shared" si="120"/>
        <v>3.7</v>
      </c>
      <c r="L1320" s="316">
        <f t="shared" si="121"/>
        <v>0</v>
      </c>
      <c r="M1320" s="30" t="s">
        <v>25</v>
      </c>
      <c r="N1320" s="30" t="s">
        <v>5177</v>
      </c>
      <c r="O1320" s="38"/>
      <c r="P1320" s="39"/>
      <c r="Q1320" s="39"/>
      <c r="R1320" s="39"/>
      <c r="S1320" s="39"/>
      <c r="T1320" s="39"/>
      <c r="U1320" s="39"/>
      <c r="V1320" s="39"/>
      <c r="W1320" s="39"/>
      <c r="X1320" s="39"/>
      <c r="Y1320" s="39"/>
      <c r="Z1320" s="39"/>
    </row>
    <row r="1321" spans="1:40" ht="30" customHeight="1" x14ac:dyDescent="0.25">
      <c r="A1321" s="34">
        <v>5678</v>
      </c>
      <c r="B1321" s="23">
        <v>1243</v>
      </c>
      <c r="C1321" s="24" t="s">
        <v>5178</v>
      </c>
      <c r="D1321" s="1" t="s">
        <v>5179</v>
      </c>
      <c r="E1321" s="25" t="s">
        <v>5180</v>
      </c>
      <c r="F1321" s="26" t="s">
        <v>5181</v>
      </c>
      <c r="G1321" s="37" t="s">
        <v>23</v>
      </c>
      <c r="H1321" s="37" t="s">
        <v>5182</v>
      </c>
      <c r="I1321" s="305">
        <v>2.21</v>
      </c>
      <c r="J1321" s="91">
        <v>1</v>
      </c>
      <c r="K1321" s="85">
        <f t="shared" si="120"/>
        <v>2.21</v>
      </c>
      <c r="L1321" s="316">
        <f t="shared" si="121"/>
        <v>0</v>
      </c>
      <c r="M1321" s="30" t="s">
        <v>25</v>
      </c>
      <c r="N1321" s="30" t="s">
        <v>5183</v>
      </c>
      <c r="O1321" s="38"/>
      <c r="P1321" s="39"/>
      <c r="Q1321" s="39"/>
      <c r="R1321" s="39"/>
      <c r="S1321" s="39"/>
      <c r="T1321" s="39"/>
      <c r="U1321" s="39"/>
      <c r="V1321" s="39"/>
      <c r="W1321" s="39"/>
      <c r="X1321" s="39"/>
      <c r="Y1321" s="39"/>
      <c r="Z1321" s="39"/>
    </row>
    <row r="1322" spans="1:40" ht="30" customHeight="1" x14ac:dyDescent="0.25">
      <c r="A1322" s="34">
        <v>5679</v>
      </c>
      <c r="B1322" s="23">
        <v>1244</v>
      </c>
      <c r="C1322" s="24" t="s">
        <v>5178</v>
      </c>
      <c r="D1322" s="1" t="s">
        <v>5179</v>
      </c>
      <c r="E1322" s="25" t="s">
        <v>211</v>
      </c>
      <c r="F1322" s="26" t="s">
        <v>5181</v>
      </c>
      <c r="G1322" s="37" t="s">
        <v>23</v>
      </c>
      <c r="H1322" s="37" t="s">
        <v>5184</v>
      </c>
      <c r="I1322" s="305">
        <v>3.6</v>
      </c>
      <c r="J1322" s="91">
        <v>1</v>
      </c>
      <c r="K1322" s="85">
        <f t="shared" si="120"/>
        <v>3.6</v>
      </c>
      <c r="L1322" s="316">
        <f t="shared" si="121"/>
        <v>0</v>
      </c>
      <c r="M1322" s="30" t="s">
        <v>25</v>
      </c>
      <c r="N1322" s="30" t="s">
        <v>5185</v>
      </c>
      <c r="O1322" s="38"/>
      <c r="P1322" s="39"/>
      <c r="Q1322" s="39"/>
      <c r="R1322" s="39"/>
      <c r="S1322" s="39"/>
      <c r="T1322" s="39"/>
      <c r="U1322" s="39"/>
      <c r="V1322" s="39"/>
      <c r="W1322" s="39"/>
      <c r="X1322" s="39"/>
      <c r="Y1322" s="39"/>
      <c r="Z1322" s="39"/>
    </row>
    <row r="1323" spans="1:40" ht="30" customHeight="1" x14ac:dyDescent="0.25">
      <c r="A1323" s="34">
        <v>5680</v>
      </c>
      <c r="B1323" s="23">
        <v>1245</v>
      </c>
      <c r="C1323" s="24" t="s">
        <v>5178</v>
      </c>
      <c r="D1323" s="1" t="s">
        <v>5179</v>
      </c>
      <c r="E1323" s="25" t="s">
        <v>5186</v>
      </c>
      <c r="F1323" s="26" t="s">
        <v>5181</v>
      </c>
      <c r="G1323" s="37" t="s">
        <v>922</v>
      </c>
      <c r="H1323" s="37" t="s">
        <v>5187</v>
      </c>
      <c r="I1323" s="305">
        <v>3.15</v>
      </c>
      <c r="J1323" s="91">
        <v>1</v>
      </c>
      <c r="K1323" s="85">
        <f t="shared" si="120"/>
        <v>3.15</v>
      </c>
      <c r="L1323" s="316">
        <f t="shared" si="121"/>
        <v>0</v>
      </c>
      <c r="M1323" s="30" t="s">
        <v>25</v>
      </c>
      <c r="N1323" s="30" t="s">
        <v>5188</v>
      </c>
      <c r="O1323" s="38"/>
      <c r="P1323" s="39"/>
      <c r="Q1323" s="39"/>
      <c r="R1323" s="39"/>
      <c r="S1323" s="39"/>
      <c r="T1323" s="39"/>
      <c r="U1323" s="39"/>
      <c r="V1323" s="39"/>
      <c r="W1323" s="39"/>
      <c r="X1323" s="39"/>
      <c r="Y1323" s="39"/>
      <c r="Z1323" s="39"/>
    </row>
    <row r="1324" spans="1:40" ht="30" customHeight="1" x14ac:dyDescent="0.25">
      <c r="A1324" s="34">
        <v>241092</v>
      </c>
      <c r="B1324" s="23">
        <v>1246</v>
      </c>
      <c r="C1324" s="24" t="s">
        <v>5189</v>
      </c>
      <c r="D1324" s="1" t="s">
        <v>5190</v>
      </c>
      <c r="E1324" s="25" t="s">
        <v>5191</v>
      </c>
      <c r="F1324" s="26" t="s">
        <v>5192</v>
      </c>
      <c r="G1324" s="27" t="s">
        <v>974</v>
      </c>
      <c r="H1324" s="37" t="s">
        <v>5193</v>
      </c>
      <c r="I1324" s="305">
        <v>16.52</v>
      </c>
      <c r="J1324" s="91">
        <v>1</v>
      </c>
      <c r="K1324" s="85">
        <f t="shared" si="120"/>
        <v>16.52</v>
      </c>
      <c r="L1324" s="316">
        <f t="shared" si="121"/>
        <v>0</v>
      </c>
      <c r="M1324" s="40" t="s">
        <v>208</v>
      </c>
      <c r="N1324" s="30" t="s">
        <v>5194</v>
      </c>
      <c r="O1324" s="38"/>
      <c r="P1324" s="39"/>
      <c r="Q1324" s="39"/>
      <c r="R1324" s="39"/>
      <c r="S1324" s="39"/>
      <c r="T1324" s="39"/>
      <c r="U1324" s="39"/>
      <c r="V1324" s="39"/>
      <c r="W1324" s="39"/>
      <c r="X1324" s="39"/>
      <c r="Y1324" s="39"/>
      <c r="Z1324" s="39"/>
    </row>
    <row r="1325" spans="1:40" ht="30" customHeight="1" x14ac:dyDescent="0.25">
      <c r="A1325" s="34">
        <v>2948</v>
      </c>
      <c r="B1325" s="23">
        <v>1247</v>
      </c>
      <c r="C1325" s="24" t="s">
        <v>5189</v>
      </c>
      <c r="D1325" s="1" t="s">
        <v>5190</v>
      </c>
      <c r="E1325" s="25" t="s">
        <v>5195</v>
      </c>
      <c r="F1325" s="26" t="s">
        <v>5196</v>
      </c>
      <c r="G1325" s="37" t="s">
        <v>2677</v>
      </c>
      <c r="H1325" s="25" t="s">
        <v>5197</v>
      </c>
      <c r="I1325" s="305">
        <v>14</v>
      </c>
      <c r="J1325" s="91">
        <v>1</v>
      </c>
      <c r="K1325" s="85">
        <f t="shared" si="120"/>
        <v>14</v>
      </c>
      <c r="L1325" s="316">
        <f t="shared" si="121"/>
        <v>0</v>
      </c>
      <c r="M1325" s="40" t="s">
        <v>208</v>
      </c>
      <c r="N1325" s="30" t="s">
        <v>5198</v>
      </c>
      <c r="O1325" s="38"/>
      <c r="P1325" s="39"/>
      <c r="Q1325" s="39"/>
      <c r="R1325" s="39"/>
      <c r="S1325" s="39"/>
      <c r="T1325" s="39"/>
      <c r="U1325" s="39"/>
      <c r="V1325" s="39"/>
      <c r="W1325" s="39"/>
      <c r="X1325" s="39"/>
      <c r="Y1325" s="39"/>
      <c r="Z1325" s="39"/>
    </row>
    <row r="1326" spans="1:40" ht="30" customHeight="1" x14ac:dyDescent="0.25">
      <c r="A1326" s="34">
        <v>9217</v>
      </c>
      <c r="B1326" s="23">
        <v>1248</v>
      </c>
      <c r="C1326" s="24" t="s">
        <v>5189</v>
      </c>
      <c r="D1326" s="1" t="s">
        <v>5190</v>
      </c>
      <c r="E1326" s="25" t="s">
        <v>5195</v>
      </c>
      <c r="F1326" s="26" t="s">
        <v>5199</v>
      </c>
      <c r="G1326" s="37" t="s">
        <v>47</v>
      </c>
      <c r="H1326" s="37" t="s">
        <v>5200</v>
      </c>
      <c r="I1326" s="305">
        <v>14</v>
      </c>
      <c r="J1326" s="91">
        <v>1</v>
      </c>
      <c r="K1326" s="85">
        <f t="shared" si="120"/>
        <v>14</v>
      </c>
      <c r="L1326" s="316">
        <f t="shared" si="121"/>
        <v>0</v>
      </c>
      <c r="M1326" s="40" t="s">
        <v>208</v>
      </c>
      <c r="N1326" s="30" t="s">
        <v>5201</v>
      </c>
      <c r="O1326" s="38"/>
      <c r="P1326" s="39"/>
      <c r="Q1326" s="39"/>
      <c r="R1326" s="39"/>
      <c r="S1326" s="39"/>
      <c r="T1326" s="39"/>
      <c r="U1326" s="39"/>
      <c r="V1326" s="39"/>
      <c r="W1326" s="39"/>
      <c r="X1326" s="39"/>
      <c r="Y1326" s="39"/>
      <c r="Z1326" s="39"/>
    </row>
    <row r="1327" spans="1:40" ht="30" customHeight="1" x14ac:dyDescent="0.25">
      <c r="A1327" s="34">
        <v>241095</v>
      </c>
      <c r="B1327" s="23">
        <v>1249</v>
      </c>
      <c r="C1327" s="24" t="s">
        <v>5189</v>
      </c>
      <c r="D1327" s="1" t="s">
        <v>5190</v>
      </c>
      <c r="E1327" s="25" t="s">
        <v>5195</v>
      </c>
      <c r="F1327" s="26" t="s">
        <v>5192</v>
      </c>
      <c r="G1327" s="27" t="s">
        <v>974</v>
      </c>
      <c r="H1327" s="37" t="s">
        <v>5202</v>
      </c>
      <c r="I1327" s="305">
        <v>14</v>
      </c>
      <c r="J1327" s="91">
        <v>1</v>
      </c>
      <c r="K1327" s="85">
        <f t="shared" si="120"/>
        <v>14</v>
      </c>
      <c r="L1327" s="316">
        <f t="shared" si="121"/>
        <v>0</v>
      </c>
      <c r="M1327" s="40" t="s">
        <v>208</v>
      </c>
      <c r="N1327" s="30" t="s">
        <v>5203</v>
      </c>
      <c r="O1327" s="38"/>
      <c r="P1327" s="39"/>
      <c r="Q1327" s="39"/>
      <c r="R1327" s="39"/>
      <c r="S1327" s="39"/>
      <c r="T1327" s="39"/>
      <c r="U1327" s="39"/>
      <c r="V1327" s="39"/>
      <c r="W1327" s="39"/>
      <c r="X1327" s="39"/>
      <c r="Y1327" s="39"/>
      <c r="Z1327" s="39"/>
    </row>
    <row r="1328" spans="1:40" ht="30" customHeight="1" x14ac:dyDescent="0.25">
      <c r="A1328" s="34">
        <v>241096</v>
      </c>
      <c r="B1328" s="23">
        <v>1250</v>
      </c>
      <c r="C1328" s="24" t="s">
        <v>5189</v>
      </c>
      <c r="D1328" s="1" t="s">
        <v>5190</v>
      </c>
      <c r="E1328" s="25" t="s">
        <v>1714</v>
      </c>
      <c r="F1328" s="26" t="s">
        <v>5192</v>
      </c>
      <c r="G1328" s="27" t="s">
        <v>974</v>
      </c>
      <c r="H1328" s="37" t="s">
        <v>5204</v>
      </c>
      <c r="I1328" s="305">
        <v>15.96</v>
      </c>
      <c r="J1328" s="91">
        <v>0.75</v>
      </c>
      <c r="K1328" s="85">
        <f t="shared" si="120"/>
        <v>11.97</v>
      </c>
      <c r="L1328" s="316">
        <f t="shared" si="121"/>
        <v>3.99</v>
      </c>
      <c r="M1328" s="40" t="s">
        <v>208</v>
      </c>
      <c r="N1328" s="30" t="s">
        <v>5205</v>
      </c>
      <c r="O1328" s="38"/>
      <c r="P1328" s="39"/>
      <c r="Q1328" s="39"/>
      <c r="R1328" s="39"/>
      <c r="S1328" s="39"/>
      <c r="T1328" s="39"/>
      <c r="U1328" s="39"/>
      <c r="V1328" s="39"/>
      <c r="W1328" s="39"/>
      <c r="X1328" s="39"/>
      <c r="Y1328" s="39"/>
      <c r="Z1328" s="39"/>
    </row>
    <row r="1329" spans="1:49" ht="30" customHeight="1" x14ac:dyDescent="0.25">
      <c r="A1329" s="34">
        <v>9218</v>
      </c>
      <c r="B1329" s="23">
        <v>1251</v>
      </c>
      <c r="C1329" s="24" t="s">
        <v>5189</v>
      </c>
      <c r="D1329" s="1" t="s">
        <v>5190</v>
      </c>
      <c r="E1329" s="25" t="s">
        <v>1718</v>
      </c>
      <c r="F1329" s="26" t="s">
        <v>5199</v>
      </c>
      <c r="G1329" s="37" t="s">
        <v>47</v>
      </c>
      <c r="H1329" s="37" t="s">
        <v>5206</v>
      </c>
      <c r="I1329" s="305">
        <v>15.96</v>
      </c>
      <c r="J1329" s="91">
        <v>0.75</v>
      </c>
      <c r="K1329" s="85">
        <f t="shared" si="120"/>
        <v>11.97</v>
      </c>
      <c r="L1329" s="316">
        <f t="shared" si="121"/>
        <v>3.99</v>
      </c>
      <c r="M1329" s="40" t="s">
        <v>208</v>
      </c>
      <c r="N1329" s="30" t="s">
        <v>5207</v>
      </c>
      <c r="O1329" s="38"/>
      <c r="P1329" s="39"/>
      <c r="Q1329" s="39"/>
      <c r="R1329" s="39"/>
      <c r="S1329" s="39"/>
      <c r="T1329" s="39"/>
      <c r="U1329" s="39"/>
      <c r="V1329" s="39"/>
      <c r="W1329" s="39"/>
      <c r="X1329" s="39"/>
      <c r="Y1329" s="39"/>
      <c r="Z1329" s="39"/>
    </row>
    <row r="1330" spans="1:49" ht="30" customHeight="1" x14ac:dyDescent="0.25">
      <c r="A1330" s="34">
        <v>2947</v>
      </c>
      <c r="B1330" s="23">
        <v>1252</v>
      </c>
      <c r="C1330" s="24" t="s">
        <v>5189</v>
      </c>
      <c r="D1330" s="1" t="s">
        <v>5190</v>
      </c>
      <c r="E1330" s="25" t="s">
        <v>1718</v>
      </c>
      <c r="F1330" s="26" t="s">
        <v>5208</v>
      </c>
      <c r="G1330" s="37" t="s">
        <v>2677</v>
      </c>
      <c r="H1330" s="25" t="s">
        <v>5209</v>
      </c>
      <c r="I1330" s="305">
        <v>15.96</v>
      </c>
      <c r="J1330" s="91">
        <v>0.75</v>
      </c>
      <c r="K1330" s="85">
        <f t="shared" si="120"/>
        <v>11.97</v>
      </c>
      <c r="L1330" s="316">
        <f t="shared" si="121"/>
        <v>3.99</v>
      </c>
      <c r="M1330" s="40" t="s">
        <v>208</v>
      </c>
      <c r="N1330" s="30" t="s">
        <v>5210</v>
      </c>
      <c r="O1330" s="38"/>
      <c r="P1330" s="39"/>
      <c r="Q1330" s="39"/>
      <c r="R1330" s="39"/>
      <c r="S1330" s="39"/>
      <c r="T1330" s="39"/>
      <c r="U1330" s="39"/>
      <c r="V1330" s="39"/>
      <c r="W1330" s="39"/>
      <c r="X1330" s="39"/>
      <c r="Y1330" s="39"/>
      <c r="Z1330" s="39"/>
    </row>
    <row r="1331" spans="1:49" ht="30" customHeight="1" x14ac:dyDescent="0.25">
      <c r="A1331" s="8"/>
      <c r="B1331" s="120"/>
      <c r="C1331" s="10" t="s">
        <v>5211</v>
      </c>
      <c r="D1331" s="8" t="s">
        <v>5212</v>
      </c>
      <c r="E1331" s="57"/>
      <c r="F1331" s="121"/>
      <c r="G1331" s="122"/>
      <c r="H1331" s="15"/>
      <c r="I1331" s="123"/>
      <c r="J1331" s="12"/>
      <c r="K1331" s="16"/>
      <c r="L1331" s="12"/>
      <c r="M1331" s="12"/>
      <c r="N1331" s="19"/>
      <c r="O1331" s="52"/>
      <c r="P1331" s="53"/>
      <c r="Q1331" s="53"/>
      <c r="R1331" s="53"/>
      <c r="S1331" s="53"/>
      <c r="T1331" s="53"/>
      <c r="U1331" s="53"/>
      <c r="V1331" s="53"/>
      <c r="W1331" s="53"/>
      <c r="X1331" s="53"/>
      <c r="Y1331" s="53"/>
      <c r="Z1331" s="53"/>
      <c r="AA1331" s="22"/>
      <c r="AB1331" s="22"/>
      <c r="AC1331" s="22"/>
      <c r="AD1331" s="22"/>
      <c r="AE1331" s="22"/>
      <c r="AF1331" s="22"/>
      <c r="AG1331" s="22"/>
      <c r="AH1331" s="22"/>
      <c r="AI1331" s="22"/>
      <c r="AJ1331" s="22"/>
      <c r="AK1331" s="22"/>
      <c r="AL1331" s="22"/>
      <c r="AM1331" s="22"/>
      <c r="AN1331" s="22"/>
      <c r="AO1331" s="22"/>
      <c r="AP1331" s="22"/>
      <c r="AQ1331" s="22"/>
      <c r="AR1331" s="22"/>
      <c r="AS1331" s="22"/>
      <c r="AT1331" s="22"/>
      <c r="AU1331" s="22"/>
      <c r="AV1331" s="22"/>
      <c r="AW1331" s="22"/>
    </row>
    <row r="1332" spans="1:49" ht="30" customHeight="1" x14ac:dyDescent="0.25">
      <c r="A1332" s="8"/>
      <c r="B1332" s="9"/>
      <c r="C1332" s="10" t="s">
        <v>5213</v>
      </c>
      <c r="D1332" s="8" t="s">
        <v>5214</v>
      </c>
      <c r="E1332" s="57"/>
      <c r="F1332" s="13"/>
      <c r="G1332" s="14"/>
      <c r="H1332" s="15"/>
      <c r="I1332" s="16"/>
      <c r="J1332" s="12"/>
      <c r="K1332" s="16"/>
      <c r="L1332" s="12"/>
      <c r="M1332" s="56"/>
      <c r="N1332" s="179"/>
      <c r="O1332" s="188"/>
      <c r="P1332" s="189"/>
      <c r="Q1332" s="189"/>
      <c r="R1332" s="189"/>
      <c r="S1332" s="189"/>
      <c r="T1332" s="189"/>
      <c r="U1332" s="189"/>
      <c r="V1332" s="189"/>
      <c r="W1332" s="189"/>
      <c r="X1332" s="189"/>
      <c r="Y1332" s="189"/>
      <c r="Z1332" s="189"/>
      <c r="AA1332" s="22"/>
      <c r="AB1332" s="22"/>
      <c r="AC1332" s="22"/>
      <c r="AD1332" s="22"/>
      <c r="AE1332" s="22"/>
      <c r="AF1332" s="22"/>
      <c r="AG1332" s="22"/>
      <c r="AH1332" s="22"/>
      <c r="AI1332" s="22"/>
      <c r="AJ1332" s="22"/>
      <c r="AK1332" s="22"/>
      <c r="AL1332" s="22"/>
      <c r="AM1332" s="22"/>
      <c r="AN1332" s="22"/>
      <c r="AO1332" s="22"/>
      <c r="AP1332" s="22"/>
      <c r="AQ1332" s="22"/>
      <c r="AR1332" s="22"/>
      <c r="AS1332" s="22"/>
      <c r="AT1332" s="22"/>
      <c r="AU1332" s="22"/>
      <c r="AV1332" s="22"/>
      <c r="AW1332" s="22"/>
    </row>
    <row r="1333" spans="1:49" ht="30" customHeight="1" x14ac:dyDescent="0.25">
      <c r="A1333" s="34">
        <v>1294</v>
      </c>
      <c r="B1333" s="23">
        <v>1253</v>
      </c>
      <c r="C1333" s="24" t="s">
        <v>5215</v>
      </c>
      <c r="D1333" s="1" t="s">
        <v>5216</v>
      </c>
      <c r="E1333" s="25" t="s">
        <v>5217</v>
      </c>
      <c r="F1333" s="26" t="s">
        <v>5218</v>
      </c>
      <c r="G1333" s="27" t="s">
        <v>64</v>
      </c>
      <c r="H1333" s="37" t="s">
        <v>5219</v>
      </c>
      <c r="I1333" s="305">
        <v>4</v>
      </c>
      <c r="J1333" s="91">
        <v>1</v>
      </c>
      <c r="K1333" s="85">
        <f t="shared" ref="K1333:K1334" si="122">I1333*J1333</f>
        <v>4</v>
      </c>
      <c r="L1333" s="316">
        <f t="shared" ref="L1333:L1334" si="123">I1333-K1333</f>
        <v>0</v>
      </c>
      <c r="M1333" s="30" t="s">
        <v>25</v>
      </c>
      <c r="N1333" s="30" t="s">
        <v>5220</v>
      </c>
      <c r="O1333" s="38"/>
      <c r="P1333" s="39"/>
      <c r="Q1333" s="39"/>
      <c r="R1333" s="39"/>
      <c r="S1333" s="39"/>
      <c r="T1333" s="39"/>
      <c r="U1333" s="39"/>
      <c r="V1333" s="39"/>
      <c r="W1333" s="39"/>
      <c r="X1333" s="39"/>
      <c r="Y1333" s="39"/>
      <c r="Z1333" s="39"/>
    </row>
    <row r="1334" spans="1:49" ht="30" customHeight="1" x14ac:dyDescent="0.25">
      <c r="A1334" s="190">
        <v>6720</v>
      </c>
      <c r="B1334" s="23">
        <v>1254</v>
      </c>
      <c r="C1334" s="191" t="s">
        <v>5215</v>
      </c>
      <c r="D1334" s="95" t="s">
        <v>5216</v>
      </c>
      <c r="E1334" s="192" t="s">
        <v>5221</v>
      </c>
      <c r="F1334" s="193" t="s">
        <v>5222</v>
      </c>
      <c r="G1334" s="194" t="s">
        <v>29</v>
      </c>
      <c r="H1334" s="194" t="s">
        <v>5223</v>
      </c>
      <c r="I1334" s="308">
        <v>3.33</v>
      </c>
      <c r="J1334" s="195">
        <v>1</v>
      </c>
      <c r="K1334" s="196">
        <f t="shared" si="122"/>
        <v>3.33</v>
      </c>
      <c r="L1334" s="316">
        <f t="shared" si="123"/>
        <v>0</v>
      </c>
      <c r="M1334" s="30" t="s">
        <v>25</v>
      </c>
      <c r="N1334" s="30" t="s">
        <v>5224</v>
      </c>
      <c r="O1334" s="31"/>
      <c r="P1334" s="32"/>
      <c r="Q1334" s="32"/>
      <c r="R1334" s="32"/>
      <c r="S1334" s="32"/>
      <c r="T1334" s="32"/>
      <c r="U1334" s="32"/>
      <c r="V1334" s="32"/>
      <c r="W1334" s="32"/>
      <c r="X1334" s="32"/>
      <c r="Y1334" s="32"/>
      <c r="Z1334" s="32"/>
    </row>
    <row r="1335" spans="1:49" ht="30" customHeight="1" x14ac:dyDescent="0.25">
      <c r="A1335" s="8"/>
      <c r="B1335" s="120"/>
      <c r="C1335" s="10" t="s">
        <v>5225</v>
      </c>
      <c r="D1335" s="8" t="s">
        <v>5226</v>
      </c>
      <c r="E1335" s="57"/>
      <c r="F1335" s="54"/>
      <c r="G1335" s="15"/>
      <c r="H1335" s="15"/>
      <c r="I1335" s="55"/>
      <c r="J1335" s="197"/>
      <c r="K1335" s="123"/>
      <c r="L1335" s="12"/>
      <c r="M1335" s="12"/>
      <c r="N1335" s="19"/>
      <c r="O1335" s="198"/>
      <c r="P1335" s="199"/>
      <c r="Q1335" s="199"/>
      <c r="R1335" s="200"/>
      <c r="S1335" s="200"/>
      <c r="T1335" s="200"/>
      <c r="U1335" s="200"/>
      <c r="V1335" s="200"/>
      <c r="W1335" s="200"/>
      <c r="X1335" s="200"/>
      <c r="Y1335" s="200"/>
      <c r="Z1335" s="200"/>
      <c r="AA1335" s="22"/>
      <c r="AB1335" s="22"/>
      <c r="AC1335" s="22"/>
      <c r="AD1335" s="22"/>
      <c r="AE1335" s="22"/>
      <c r="AF1335" s="22"/>
      <c r="AG1335" s="22"/>
      <c r="AH1335" s="22"/>
      <c r="AI1335" s="22"/>
      <c r="AJ1335" s="22"/>
      <c r="AK1335" s="22"/>
      <c r="AL1335" s="22"/>
      <c r="AM1335" s="22"/>
      <c r="AN1335" s="22"/>
      <c r="AO1335" s="22"/>
      <c r="AP1335" s="22"/>
      <c r="AQ1335" s="22"/>
      <c r="AR1335" s="22"/>
      <c r="AS1335" s="22"/>
      <c r="AT1335" s="22"/>
      <c r="AU1335" s="22"/>
      <c r="AV1335" s="22"/>
      <c r="AW1335" s="22"/>
    </row>
    <row r="1336" spans="1:49" ht="30" customHeight="1" x14ac:dyDescent="0.25">
      <c r="A1336" s="8"/>
      <c r="B1336" s="120"/>
      <c r="C1336" s="10" t="s">
        <v>5227</v>
      </c>
      <c r="D1336" s="201" t="s">
        <v>5228</v>
      </c>
      <c r="E1336" s="202"/>
      <c r="F1336" s="203"/>
      <c r="G1336" s="204"/>
      <c r="H1336" s="204"/>
      <c r="I1336" s="205"/>
      <c r="J1336" s="206"/>
      <c r="K1336" s="207"/>
      <c r="L1336" s="206"/>
      <c r="M1336" s="208"/>
      <c r="N1336" s="209"/>
      <c r="O1336" s="38"/>
      <c r="P1336" s="39"/>
      <c r="Q1336" s="39"/>
      <c r="R1336" s="39"/>
      <c r="S1336" s="39"/>
      <c r="T1336" s="39"/>
      <c r="U1336" s="39"/>
      <c r="V1336" s="39"/>
      <c r="W1336" s="39"/>
      <c r="X1336" s="39"/>
      <c r="Y1336" s="39"/>
      <c r="Z1336" s="39"/>
      <c r="AA1336" s="22"/>
      <c r="AB1336" s="22"/>
      <c r="AC1336" s="22"/>
      <c r="AD1336" s="22"/>
      <c r="AE1336" s="22"/>
      <c r="AF1336" s="22"/>
      <c r="AG1336" s="22"/>
      <c r="AH1336" s="22"/>
      <c r="AI1336" s="22"/>
      <c r="AJ1336" s="22"/>
      <c r="AK1336" s="22"/>
      <c r="AL1336" s="22"/>
      <c r="AM1336" s="22"/>
      <c r="AN1336" s="22"/>
      <c r="AO1336" s="22"/>
      <c r="AP1336" s="22"/>
      <c r="AQ1336" s="22"/>
      <c r="AR1336" s="22"/>
      <c r="AS1336" s="22"/>
      <c r="AT1336" s="22"/>
      <c r="AU1336" s="22"/>
      <c r="AV1336" s="22"/>
      <c r="AW1336" s="22"/>
    </row>
    <row r="1337" spans="1:49" ht="30" customHeight="1" x14ac:dyDescent="0.25">
      <c r="A1337" s="34">
        <v>7226</v>
      </c>
      <c r="B1337" s="23">
        <v>1255</v>
      </c>
      <c r="C1337" s="34" t="s">
        <v>5229</v>
      </c>
      <c r="D1337" s="1" t="s">
        <v>5230</v>
      </c>
      <c r="E1337" s="25" t="s">
        <v>5231</v>
      </c>
      <c r="F1337" s="51" t="s">
        <v>5232</v>
      </c>
      <c r="G1337" s="25" t="s">
        <v>622</v>
      </c>
      <c r="H1337" s="25" t="s">
        <v>5233</v>
      </c>
      <c r="I1337" s="305">
        <v>4.25</v>
      </c>
      <c r="J1337" s="91">
        <v>1</v>
      </c>
      <c r="K1337" s="85">
        <f t="shared" ref="K1337:K1358" si="124">I1337*J1337</f>
        <v>4.25</v>
      </c>
      <c r="L1337" s="316">
        <f t="shared" ref="L1337:L1358" si="125">I1337-K1337</f>
        <v>0</v>
      </c>
      <c r="M1337" s="30" t="s">
        <v>25</v>
      </c>
      <c r="N1337" s="30" t="s">
        <v>5234</v>
      </c>
      <c r="O1337" s="38"/>
      <c r="P1337" s="39"/>
      <c r="Q1337" s="39"/>
      <c r="R1337" s="39"/>
      <c r="S1337" s="39"/>
      <c r="T1337" s="39"/>
      <c r="U1337" s="39"/>
      <c r="V1337" s="39"/>
      <c r="W1337" s="39"/>
      <c r="X1337" s="39"/>
      <c r="Y1337" s="39"/>
      <c r="Z1337" s="39"/>
    </row>
    <row r="1338" spans="1:49" ht="30" customHeight="1" x14ac:dyDescent="0.25">
      <c r="A1338" s="34">
        <v>241103</v>
      </c>
      <c r="B1338" s="23">
        <v>1256</v>
      </c>
      <c r="C1338" s="24" t="s">
        <v>5229</v>
      </c>
      <c r="D1338" s="1" t="s">
        <v>5230</v>
      </c>
      <c r="E1338" s="25" t="s">
        <v>5235</v>
      </c>
      <c r="F1338" s="94" t="s">
        <v>5236</v>
      </c>
      <c r="G1338" s="37" t="s">
        <v>35</v>
      </c>
      <c r="H1338" s="37" t="s">
        <v>5237</v>
      </c>
      <c r="I1338" s="305">
        <v>4.25</v>
      </c>
      <c r="J1338" s="91">
        <v>1</v>
      </c>
      <c r="K1338" s="85">
        <f t="shared" si="124"/>
        <v>4.25</v>
      </c>
      <c r="L1338" s="316">
        <f t="shared" si="125"/>
        <v>0</v>
      </c>
      <c r="M1338" s="30" t="s">
        <v>25</v>
      </c>
      <c r="N1338" s="30" t="s">
        <v>5238</v>
      </c>
      <c r="O1338" s="38"/>
      <c r="P1338" s="39"/>
      <c r="Q1338" s="39"/>
      <c r="R1338" s="39"/>
      <c r="S1338" s="39"/>
      <c r="T1338" s="39"/>
      <c r="U1338" s="39"/>
      <c r="V1338" s="39"/>
      <c r="W1338" s="39"/>
      <c r="X1338" s="39"/>
      <c r="Y1338" s="39"/>
      <c r="Z1338" s="39"/>
    </row>
    <row r="1339" spans="1:49" ht="30" customHeight="1" x14ac:dyDescent="0.25">
      <c r="A1339" s="23">
        <v>7227</v>
      </c>
      <c r="B1339" s="23">
        <v>1257</v>
      </c>
      <c r="C1339" s="23" t="s">
        <v>5229</v>
      </c>
      <c r="D1339" s="1" t="s">
        <v>5230</v>
      </c>
      <c r="E1339" s="25" t="s">
        <v>5239</v>
      </c>
      <c r="F1339" s="51" t="s">
        <v>5232</v>
      </c>
      <c r="G1339" s="40" t="s">
        <v>622</v>
      </c>
      <c r="H1339" s="40" t="s">
        <v>5240</v>
      </c>
      <c r="I1339" s="305">
        <v>4.3</v>
      </c>
      <c r="J1339" s="48">
        <v>1</v>
      </c>
      <c r="K1339" s="85">
        <f t="shared" si="124"/>
        <v>4.3</v>
      </c>
      <c r="L1339" s="316">
        <f t="shared" si="125"/>
        <v>0</v>
      </c>
      <c r="M1339" s="30" t="s">
        <v>25</v>
      </c>
      <c r="N1339" s="30" t="s">
        <v>5241</v>
      </c>
      <c r="O1339" s="210"/>
      <c r="P1339" s="211"/>
      <c r="Q1339" s="211"/>
      <c r="R1339" s="211"/>
      <c r="S1339" s="211"/>
      <c r="T1339" s="211"/>
      <c r="U1339" s="211"/>
      <c r="V1339" s="211"/>
      <c r="W1339" s="211"/>
      <c r="X1339" s="211"/>
      <c r="Y1339" s="211"/>
      <c r="Z1339" s="211"/>
    </row>
    <row r="1340" spans="1:49" ht="30" customHeight="1" x14ac:dyDescent="0.25">
      <c r="A1340" s="23">
        <v>251210</v>
      </c>
      <c r="B1340" s="23">
        <v>1258</v>
      </c>
      <c r="C1340" s="212" t="s">
        <v>5242</v>
      </c>
      <c r="D1340" s="1" t="s">
        <v>5243</v>
      </c>
      <c r="E1340" s="25" t="s">
        <v>5244</v>
      </c>
      <c r="F1340" s="26" t="s">
        <v>5245</v>
      </c>
      <c r="G1340" s="37" t="s">
        <v>35</v>
      </c>
      <c r="H1340" s="27" t="s">
        <v>5246</v>
      </c>
      <c r="I1340" s="305">
        <v>6.53</v>
      </c>
      <c r="J1340" s="48">
        <v>0.75</v>
      </c>
      <c r="K1340" s="85">
        <f t="shared" si="124"/>
        <v>4.8975</v>
      </c>
      <c r="L1340" s="316">
        <f t="shared" si="125"/>
        <v>1.6325000000000003</v>
      </c>
      <c r="M1340" s="40" t="s">
        <v>208</v>
      </c>
      <c r="N1340" s="30" t="s">
        <v>5247</v>
      </c>
      <c r="O1340" s="164"/>
      <c r="P1340" s="165"/>
      <c r="Q1340" s="165"/>
      <c r="R1340" s="165"/>
      <c r="S1340" s="165"/>
      <c r="T1340" s="165"/>
      <c r="U1340" s="165"/>
      <c r="V1340" s="165"/>
      <c r="W1340" s="165"/>
      <c r="X1340" s="165"/>
      <c r="Y1340" s="165"/>
      <c r="Z1340" s="165"/>
    </row>
    <row r="1341" spans="1:49" ht="30" customHeight="1" x14ac:dyDescent="0.25">
      <c r="A1341" s="23">
        <v>251211</v>
      </c>
      <c r="B1341" s="23">
        <v>1259</v>
      </c>
      <c r="C1341" s="212" t="s">
        <v>5248</v>
      </c>
      <c r="D1341" s="1" t="s">
        <v>5249</v>
      </c>
      <c r="E1341" s="25" t="s">
        <v>5250</v>
      </c>
      <c r="F1341" s="51" t="s">
        <v>5251</v>
      </c>
      <c r="G1341" s="37" t="s">
        <v>35</v>
      </c>
      <c r="H1341" s="40" t="s">
        <v>5252</v>
      </c>
      <c r="I1341" s="305">
        <v>10.27</v>
      </c>
      <c r="J1341" s="48">
        <v>1</v>
      </c>
      <c r="K1341" s="85">
        <f t="shared" si="124"/>
        <v>10.27</v>
      </c>
      <c r="L1341" s="316">
        <f t="shared" si="125"/>
        <v>0</v>
      </c>
      <c r="M1341" s="40" t="s">
        <v>208</v>
      </c>
      <c r="N1341" s="30" t="s">
        <v>5253</v>
      </c>
      <c r="O1341" s="164"/>
      <c r="P1341" s="165"/>
      <c r="Q1341" s="165"/>
      <c r="R1341" s="165"/>
      <c r="S1341" s="165"/>
      <c r="T1341" s="165"/>
      <c r="U1341" s="165"/>
      <c r="V1341" s="165"/>
      <c r="W1341" s="165"/>
      <c r="X1341" s="165"/>
      <c r="Y1341" s="165"/>
      <c r="Z1341" s="165"/>
    </row>
    <row r="1342" spans="1:49" ht="30" customHeight="1" x14ac:dyDescent="0.25">
      <c r="A1342" s="23">
        <v>251212</v>
      </c>
      <c r="B1342" s="23">
        <v>1260</v>
      </c>
      <c r="C1342" s="213" t="s">
        <v>5248</v>
      </c>
      <c r="D1342" s="1" t="s">
        <v>5249</v>
      </c>
      <c r="E1342" s="25" t="s">
        <v>5250</v>
      </c>
      <c r="F1342" s="26" t="s">
        <v>5254</v>
      </c>
      <c r="G1342" s="27" t="s">
        <v>833</v>
      </c>
      <c r="H1342" s="27" t="s">
        <v>5255</v>
      </c>
      <c r="I1342" s="305">
        <v>10.27</v>
      </c>
      <c r="J1342" s="48">
        <v>1</v>
      </c>
      <c r="K1342" s="85">
        <f t="shared" si="124"/>
        <v>10.27</v>
      </c>
      <c r="L1342" s="316">
        <f t="shared" si="125"/>
        <v>0</v>
      </c>
      <c r="M1342" s="40" t="s">
        <v>208</v>
      </c>
      <c r="N1342" s="30" t="s">
        <v>5256</v>
      </c>
      <c r="O1342" s="58"/>
      <c r="P1342" s="59"/>
      <c r="Q1342" s="59"/>
      <c r="R1342" s="59"/>
      <c r="S1342" s="59"/>
      <c r="T1342" s="59"/>
      <c r="U1342" s="59"/>
      <c r="V1342" s="59"/>
      <c r="W1342" s="59"/>
      <c r="X1342" s="59"/>
      <c r="Y1342" s="59"/>
      <c r="Z1342" s="59"/>
    </row>
    <row r="1343" spans="1:49" ht="37.5" customHeight="1" x14ac:dyDescent="0.25">
      <c r="A1343" s="23">
        <v>251213</v>
      </c>
      <c r="B1343" s="23">
        <v>1261</v>
      </c>
      <c r="C1343" s="212" t="s">
        <v>5257</v>
      </c>
      <c r="D1343" s="1" t="s">
        <v>3688</v>
      </c>
      <c r="E1343" s="25" t="s">
        <v>5258</v>
      </c>
      <c r="F1343" s="26" t="s">
        <v>5259</v>
      </c>
      <c r="G1343" s="37" t="s">
        <v>35</v>
      </c>
      <c r="H1343" s="27" t="s">
        <v>5260</v>
      </c>
      <c r="I1343" s="305">
        <v>12</v>
      </c>
      <c r="J1343" s="48">
        <v>0.75</v>
      </c>
      <c r="K1343" s="85">
        <f t="shared" si="124"/>
        <v>9</v>
      </c>
      <c r="L1343" s="316">
        <f t="shared" si="125"/>
        <v>3</v>
      </c>
      <c r="M1343" s="40" t="s">
        <v>208</v>
      </c>
      <c r="N1343" s="30" t="s">
        <v>5261</v>
      </c>
      <c r="O1343" s="164"/>
      <c r="P1343" s="165"/>
      <c r="Q1343" s="165"/>
      <c r="R1343" s="165"/>
      <c r="S1343" s="165"/>
      <c r="T1343" s="165"/>
      <c r="U1343" s="165"/>
      <c r="V1343" s="165"/>
      <c r="W1343" s="165"/>
      <c r="X1343" s="165"/>
      <c r="Y1343" s="165"/>
      <c r="Z1343" s="165"/>
    </row>
    <row r="1344" spans="1:49" ht="30" customHeight="1" x14ac:dyDescent="0.25">
      <c r="A1344" s="34">
        <v>4021</v>
      </c>
      <c r="B1344" s="23">
        <v>1262</v>
      </c>
      <c r="C1344" s="24" t="s">
        <v>5262</v>
      </c>
      <c r="D1344" s="1" t="s">
        <v>5263</v>
      </c>
      <c r="E1344" s="25" t="s">
        <v>5264</v>
      </c>
      <c r="F1344" s="26" t="s">
        <v>5265</v>
      </c>
      <c r="G1344" s="37" t="s">
        <v>54</v>
      </c>
      <c r="H1344" s="37" t="s">
        <v>5266</v>
      </c>
      <c r="I1344" s="305">
        <v>2.5</v>
      </c>
      <c r="J1344" s="91">
        <v>1</v>
      </c>
      <c r="K1344" s="85">
        <f t="shared" si="124"/>
        <v>2.5</v>
      </c>
      <c r="L1344" s="316">
        <f t="shared" si="125"/>
        <v>0</v>
      </c>
      <c r="M1344" s="30" t="s">
        <v>25</v>
      </c>
      <c r="N1344" s="30" t="s">
        <v>5267</v>
      </c>
      <c r="O1344" s="38"/>
      <c r="P1344" s="39"/>
      <c r="Q1344" s="39"/>
      <c r="R1344" s="39"/>
      <c r="S1344" s="39"/>
      <c r="T1344" s="39"/>
      <c r="U1344" s="39"/>
      <c r="V1344" s="39"/>
      <c r="W1344" s="39"/>
      <c r="X1344" s="39"/>
      <c r="Y1344" s="39"/>
      <c r="Z1344" s="39"/>
    </row>
    <row r="1345" spans="1:26" ht="30" customHeight="1" x14ac:dyDescent="0.25">
      <c r="A1345" s="34">
        <v>241106</v>
      </c>
      <c r="B1345" s="23">
        <v>1263</v>
      </c>
      <c r="C1345" s="24" t="s">
        <v>5268</v>
      </c>
      <c r="D1345" s="1" t="s">
        <v>5269</v>
      </c>
      <c r="E1345" s="25" t="s">
        <v>5270</v>
      </c>
      <c r="F1345" s="26" t="s">
        <v>5271</v>
      </c>
      <c r="G1345" s="25" t="s">
        <v>833</v>
      </c>
      <c r="H1345" s="37" t="s">
        <v>5272</v>
      </c>
      <c r="I1345" s="305">
        <v>10.220000000000001</v>
      </c>
      <c r="J1345" s="91">
        <v>0.75</v>
      </c>
      <c r="K1345" s="85">
        <f t="shared" si="124"/>
        <v>7.6650000000000009</v>
      </c>
      <c r="L1345" s="316">
        <f t="shared" si="125"/>
        <v>2.5549999999999997</v>
      </c>
      <c r="M1345" s="40" t="s">
        <v>208</v>
      </c>
      <c r="N1345" s="30" t="s">
        <v>5273</v>
      </c>
      <c r="O1345" s="38"/>
      <c r="P1345" s="39"/>
      <c r="Q1345" s="39"/>
      <c r="R1345" s="39"/>
      <c r="S1345" s="39"/>
      <c r="T1345" s="39"/>
      <c r="U1345" s="39"/>
      <c r="V1345" s="39"/>
      <c r="W1345" s="39"/>
      <c r="X1345" s="39"/>
      <c r="Y1345" s="39"/>
      <c r="Z1345" s="39"/>
    </row>
    <row r="1346" spans="1:26" ht="30" customHeight="1" x14ac:dyDescent="0.25">
      <c r="A1346" s="34">
        <v>241107</v>
      </c>
      <c r="B1346" s="23">
        <v>1264</v>
      </c>
      <c r="C1346" s="24" t="s">
        <v>5274</v>
      </c>
      <c r="D1346" s="1" t="s">
        <v>5275</v>
      </c>
      <c r="E1346" s="25" t="s">
        <v>5276</v>
      </c>
      <c r="F1346" s="26" t="s">
        <v>5277</v>
      </c>
      <c r="G1346" s="37" t="s">
        <v>5278</v>
      </c>
      <c r="H1346" s="37" t="s">
        <v>5279</v>
      </c>
      <c r="I1346" s="305">
        <v>8.5500000000000007</v>
      </c>
      <c r="J1346" s="91">
        <v>0.75</v>
      </c>
      <c r="K1346" s="85">
        <f t="shared" si="124"/>
        <v>6.4125000000000005</v>
      </c>
      <c r="L1346" s="316">
        <f t="shared" si="125"/>
        <v>2.1375000000000002</v>
      </c>
      <c r="M1346" s="40" t="s">
        <v>208</v>
      </c>
      <c r="N1346" s="30" t="s">
        <v>5280</v>
      </c>
      <c r="O1346" s="214"/>
      <c r="P1346" s="215"/>
      <c r="Q1346" s="215"/>
      <c r="R1346" s="39"/>
      <c r="S1346" s="39"/>
      <c r="T1346" s="39"/>
      <c r="U1346" s="39"/>
      <c r="V1346" s="39"/>
      <c r="W1346" s="39"/>
      <c r="X1346" s="39"/>
      <c r="Y1346" s="39"/>
      <c r="Z1346" s="39"/>
    </row>
    <row r="1347" spans="1:26" ht="30" customHeight="1" x14ac:dyDescent="0.25">
      <c r="A1347" s="34">
        <v>7224</v>
      </c>
      <c r="B1347" s="23">
        <v>1265</v>
      </c>
      <c r="C1347" s="34" t="s">
        <v>5274</v>
      </c>
      <c r="D1347" s="1" t="s">
        <v>5275</v>
      </c>
      <c r="E1347" s="25" t="s">
        <v>5281</v>
      </c>
      <c r="F1347" s="51" t="s">
        <v>5282</v>
      </c>
      <c r="G1347" s="25" t="s">
        <v>622</v>
      </c>
      <c r="H1347" s="25" t="s">
        <v>5283</v>
      </c>
      <c r="I1347" s="305">
        <v>8.5500000000000007</v>
      </c>
      <c r="J1347" s="91">
        <v>0.75</v>
      </c>
      <c r="K1347" s="85">
        <f t="shared" si="124"/>
        <v>6.4125000000000005</v>
      </c>
      <c r="L1347" s="316">
        <f t="shared" si="125"/>
        <v>2.1375000000000002</v>
      </c>
      <c r="M1347" s="40" t="s">
        <v>208</v>
      </c>
      <c r="N1347" s="30" t="s">
        <v>5284</v>
      </c>
      <c r="O1347" s="38"/>
      <c r="P1347" s="39"/>
      <c r="Q1347" s="39"/>
      <c r="R1347" s="39"/>
      <c r="S1347" s="39"/>
      <c r="T1347" s="39"/>
      <c r="U1347" s="39"/>
      <c r="V1347" s="39"/>
      <c r="W1347" s="39"/>
      <c r="X1347" s="39"/>
      <c r="Y1347" s="39"/>
      <c r="Z1347" s="39"/>
    </row>
    <row r="1348" spans="1:26" ht="30" customHeight="1" x14ac:dyDescent="0.25">
      <c r="A1348" s="34">
        <v>7017</v>
      </c>
      <c r="B1348" s="23">
        <v>1266</v>
      </c>
      <c r="C1348" s="24" t="s">
        <v>5285</v>
      </c>
      <c r="D1348" s="1" t="s">
        <v>5286</v>
      </c>
      <c r="E1348" s="25" t="s">
        <v>5287</v>
      </c>
      <c r="F1348" s="26" t="s">
        <v>5288</v>
      </c>
      <c r="G1348" s="25" t="s">
        <v>833</v>
      </c>
      <c r="H1348" s="37" t="s">
        <v>5289</v>
      </c>
      <c r="I1348" s="305">
        <v>4.5</v>
      </c>
      <c r="J1348" s="91">
        <v>1</v>
      </c>
      <c r="K1348" s="85">
        <f t="shared" si="124"/>
        <v>4.5</v>
      </c>
      <c r="L1348" s="316">
        <f t="shared" si="125"/>
        <v>0</v>
      </c>
      <c r="M1348" s="40" t="s">
        <v>208</v>
      </c>
      <c r="N1348" s="30" t="s">
        <v>5290</v>
      </c>
      <c r="O1348" s="38"/>
      <c r="P1348" s="39"/>
      <c r="Q1348" s="39"/>
      <c r="R1348" s="39"/>
      <c r="S1348" s="39"/>
      <c r="T1348" s="39"/>
      <c r="U1348" s="39"/>
      <c r="V1348" s="39"/>
      <c r="W1348" s="39"/>
      <c r="X1348" s="39"/>
      <c r="Y1348" s="39"/>
      <c r="Z1348" s="39"/>
    </row>
    <row r="1349" spans="1:26" ht="30" customHeight="1" x14ac:dyDescent="0.25">
      <c r="A1349" s="34">
        <v>3965</v>
      </c>
      <c r="B1349" s="23">
        <v>1267</v>
      </c>
      <c r="C1349" s="24" t="s">
        <v>5285</v>
      </c>
      <c r="D1349" s="3" t="s">
        <v>5286</v>
      </c>
      <c r="E1349" s="43" t="s">
        <v>5287</v>
      </c>
      <c r="F1349" s="94" t="s">
        <v>5291</v>
      </c>
      <c r="G1349" s="37" t="s">
        <v>54</v>
      </c>
      <c r="H1349" s="37" t="s">
        <v>5292</v>
      </c>
      <c r="I1349" s="305">
        <v>4.5</v>
      </c>
      <c r="J1349" s="91">
        <v>1</v>
      </c>
      <c r="K1349" s="85">
        <f t="shared" si="124"/>
        <v>4.5</v>
      </c>
      <c r="L1349" s="316">
        <f t="shared" si="125"/>
        <v>0</v>
      </c>
      <c r="M1349" s="40" t="s">
        <v>208</v>
      </c>
      <c r="N1349" s="30" t="s">
        <v>5293</v>
      </c>
      <c r="O1349" s="38"/>
      <c r="P1349" s="39"/>
      <c r="Q1349" s="39"/>
      <c r="R1349" s="39"/>
      <c r="S1349" s="216"/>
      <c r="T1349" s="217"/>
      <c r="U1349" s="217"/>
      <c r="V1349" s="217"/>
      <c r="W1349" s="217"/>
      <c r="X1349" s="217"/>
      <c r="Y1349" s="217"/>
      <c r="Z1349" s="217"/>
    </row>
    <row r="1350" spans="1:26" ht="30" customHeight="1" x14ac:dyDescent="0.25">
      <c r="A1350" s="34">
        <v>9209</v>
      </c>
      <c r="B1350" s="23">
        <v>1268</v>
      </c>
      <c r="C1350" s="34" t="s">
        <v>5294</v>
      </c>
      <c r="D1350" s="1" t="s">
        <v>5295</v>
      </c>
      <c r="E1350" s="25" t="s">
        <v>5296</v>
      </c>
      <c r="F1350" s="51" t="s">
        <v>5297</v>
      </c>
      <c r="G1350" s="25" t="s">
        <v>622</v>
      </c>
      <c r="H1350" s="25" t="s">
        <v>5298</v>
      </c>
      <c r="I1350" s="306">
        <v>20.49</v>
      </c>
      <c r="J1350" s="91">
        <v>0.75</v>
      </c>
      <c r="K1350" s="85">
        <f t="shared" si="124"/>
        <v>15.3675</v>
      </c>
      <c r="L1350" s="316">
        <f t="shared" si="125"/>
        <v>5.1224999999999987</v>
      </c>
      <c r="M1350" s="40" t="s">
        <v>208</v>
      </c>
      <c r="N1350" s="30" t="s">
        <v>5299</v>
      </c>
      <c r="O1350" s="38"/>
      <c r="P1350" s="39"/>
      <c r="Q1350" s="39"/>
      <c r="R1350" s="39"/>
      <c r="S1350" s="216"/>
      <c r="T1350" s="217"/>
      <c r="U1350" s="217"/>
      <c r="V1350" s="217"/>
      <c r="W1350" s="217"/>
      <c r="X1350" s="217"/>
      <c r="Y1350" s="217"/>
      <c r="Z1350" s="217"/>
    </row>
    <row r="1351" spans="1:26" ht="30" customHeight="1" x14ac:dyDescent="0.25">
      <c r="A1351" s="34">
        <v>8747</v>
      </c>
      <c r="B1351" s="23">
        <v>1269</v>
      </c>
      <c r="C1351" s="34" t="s">
        <v>5294</v>
      </c>
      <c r="D1351" s="1" t="s">
        <v>5300</v>
      </c>
      <c r="E1351" s="25" t="s">
        <v>5301</v>
      </c>
      <c r="F1351" s="51" t="s">
        <v>5302</v>
      </c>
      <c r="G1351" s="25" t="s">
        <v>622</v>
      </c>
      <c r="H1351" s="25" t="s">
        <v>5303</v>
      </c>
      <c r="I1351" s="306">
        <v>17.760000000000002</v>
      </c>
      <c r="J1351" s="91">
        <v>0.75</v>
      </c>
      <c r="K1351" s="85">
        <f t="shared" si="124"/>
        <v>13.32</v>
      </c>
      <c r="L1351" s="316">
        <f t="shared" si="125"/>
        <v>4.4400000000000013</v>
      </c>
      <c r="M1351" s="40" t="s">
        <v>208</v>
      </c>
      <c r="N1351" s="30" t="s">
        <v>5304</v>
      </c>
      <c r="O1351" s="38"/>
      <c r="P1351" s="39"/>
      <c r="Q1351" s="39"/>
      <c r="R1351" s="39"/>
      <c r="S1351" s="216"/>
      <c r="T1351" s="217"/>
      <c r="U1351" s="217"/>
      <c r="V1351" s="217"/>
      <c r="W1351" s="217"/>
      <c r="X1351" s="217"/>
      <c r="Y1351" s="217"/>
      <c r="Z1351" s="217"/>
    </row>
    <row r="1352" spans="1:26" ht="30" customHeight="1" x14ac:dyDescent="0.25">
      <c r="A1352" s="34">
        <v>241113</v>
      </c>
      <c r="B1352" s="23">
        <v>1270</v>
      </c>
      <c r="C1352" s="24" t="s">
        <v>5294</v>
      </c>
      <c r="D1352" s="1" t="s">
        <v>5305</v>
      </c>
      <c r="E1352" s="25" t="s">
        <v>5306</v>
      </c>
      <c r="F1352" s="26" t="s">
        <v>5307</v>
      </c>
      <c r="G1352" s="25" t="s">
        <v>833</v>
      </c>
      <c r="H1352" s="37" t="s">
        <v>5308</v>
      </c>
      <c r="I1352" s="305">
        <v>11.52</v>
      </c>
      <c r="J1352" s="91">
        <v>1</v>
      </c>
      <c r="K1352" s="85">
        <f t="shared" si="124"/>
        <v>11.52</v>
      </c>
      <c r="L1352" s="316">
        <f t="shared" si="125"/>
        <v>0</v>
      </c>
      <c r="M1352" s="40" t="s">
        <v>208</v>
      </c>
      <c r="N1352" s="30" t="s">
        <v>5309</v>
      </c>
      <c r="O1352" s="38"/>
      <c r="P1352" s="39"/>
      <c r="Q1352" s="39"/>
      <c r="R1352" s="39"/>
      <c r="S1352" s="216"/>
      <c r="T1352" s="217"/>
      <c r="U1352" s="217"/>
      <c r="V1352" s="217"/>
      <c r="W1352" s="217"/>
      <c r="X1352" s="217"/>
      <c r="Y1352" s="217"/>
      <c r="Z1352" s="217"/>
    </row>
    <row r="1353" spans="1:26" ht="30" customHeight="1" x14ac:dyDescent="0.25">
      <c r="A1353" s="34">
        <v>5902</v>
      </c>
      <c r="B1353" s="23">
        <v>1271</v>
      </c>
      <c r="C1353" s="24" t="s">
        <v>5294</v>
      </c>
      <c r="D1353" s="1" t="s">
        <v>5305</v>
      </c>
      <c r="E1353" s="25" t="s">
        <v>5306</v>
      </c>
      <c r="F1353" s="26" t="s">
        <v>5310</v>
      </c>
      <c r="G1353" s="37" t="s">
        <v>35</v>
      </c>
      <c r="H1353" s="37" t="s">
        <v>5311</v>
      </c>
      <c r="I1353" s="305">
        <v>11.52</v>
      </c>
      <c r="J1353" s="91">
        <v>1</v>
      </c>
      <c r="K1353" s="85">
        <f t="shared" si="124"/>
        <v>11.52</v>
      </c>
      <c r="L1353" s="316">
        <f t="shared" si="125"/>
        <v>0</v>
      </c>
      <c r="M1353" s="40" t="s">
        <v>208</v>
      </c>
      <c r="N1353" s="30" t="s">
        <v>5312</v>
      </c>
      <c r="O1353" s="38"/>
      <c r="P1353" s="39"/>
      <c r="Q1353" s="39"/>
      <c r="R1353" s="39"/>
      <c r="S1353" s="216"/>
      <c r="T1353" s="217"/>
      <c r="U1353" s="217"/>
      <c r="V1353" s="217"/>
      <c r="W1353" s="217"/>
      <c r="X1353" s="217"/>
      <c r="Y1353" s="217"/>
      <c r="Z1353" s="217"/>
    </row>
    <row r="1354" spans="1:26" ht="30" customHeight="1" x14ac:dyDescent="0.25">
      <c r="A1354" s="34">
        <v>7023</v>
      </c>
      <c r="B1354" s="23">
        <v>1272</v>
      </c>
      <c r="C1354" s="24" t="s">
        <v>5294</v>
      </c>
      <c r="D1354" s="1" t="s">
        <v>5313</v>
      </c>
      <c r="E1354" s="25" t="s">
        <v>5314</v>
      </c>
      <c r="F1354" s="26" t="s">
        <v>5315</v>
      </c>
      <c r="G1354" s="40" t="s">
        <v>213</v>
      </c>
      <c r="H1354" s="37" t="s">
        <v>5316</v>
      </c>
      <c r="I1354" s="305">
        <v>9.44</v>
      </c>
      <c r="J1354" s="91">
        <v>0.75</v>
      </c>
      <c r="K1354" s="85">
        <f t="shared" si="124"/>
        <v>7.08</v>
      </c>
      <c r="L1354" s="316">
        <f t="shared" si="125"/>
        <v>2.3599999999999994</v>
      </c>
      <c r="M1354" s="40" t="s">
        <v>208</v>
      </c>
      <c r="N1354" s="30" t="s">
        <v>5317</v>
      </c>
      <c r="O1354" s="38"/>
      <c r="P1354" s="39"/>
      <c r="Q1354" s="39"/>
      <c r="R1354" s="39"/>
      <c r="S1354" s="216"/>
      <c r="T1354" s="217"/>
      <c r="U1354" s="217"/>
      <c r="V1354" s="217"/>
      <c r="W1354" s="217"/>
      <c r="X1354" s="217"/>
      <c r="Y1354" s="217"/>
      <c r="Z1354" s="217"/>
    </row>
    <row r="1355" spans="1:26" ht="30" customHeight="1" x14ac:dyDescent="0.25">
      <c r="A1355" s="34">
        <v>5335</v>
      </c>
      <c r="B1355" s="23">
        <v>1273</v>
      </c>
      <c r="C1355" s="24" t="s">
        <v>5318</v>
      </c>
      <c r="D1355" s="1" t="s">
        <v>5319</v>
      </c>
      <c r="E1355" s="25" t="s">
        <v>5320</v>
      </c>
      <c r="F1355" s="26" t="s">
        <v>5321</v>
      </c>
      <c r="G1355" s="40" t="s">
        <v>213</v>
      </c>
      <c r="H1355" s="37" t="s">
        <v>5322</v>
      </c>
      <c r="I1355" s="305">
        <v>8.42</v>
      </c>
      <c r="J1355" s="91">
        <v>0.75</v>
      </c>
      <c r="K1355" s="85">
        <f t="shared" si="124"/>
        <v>6.3149999999999995</v>
      </c>
      <c r="L1355" s="316">
        <f t="shared" si="125"/>
        <v>2.1050000000000004</v>
      </c>
      <c r="M1355" s="40" t="s">
        <v>208</v>
      </c>
      <c r="N1355" s="30" t="s">
        <v>5323</v>
      </c>
      <c r="O1355" s="38"/>
      <c r="P1355" s="39"/>
      <c r="Q1355" s="39"/>
      <c r="R1355" s="39"/>
      <c r="S1355" s="216"/>
      <c r="T1355" s="217"/>
      <c r="U1355" s="217"/>
      <c r="V1355" s="217"/>
      <c r="W1355" s="217"/>
      <c r="X1355" s="217"/>
      <c r="Y1355" s="217"/>
      <c r="Z1355" s="217"/>
    </row>
    <row r="1356" spans="1:26" ht="30" customHeight="1" x14ac:dyDescent="0.25">
      <c r="A1356" s="34">
        <v>8411</v>
      </c>
      <c r="B1356" s="23">
        <v>1274</v>
      </c>
      <c r="C1356" s="24" t="s">
        <v>5318</v>
      </c>
      <c r="D1356" s="1" t="s">
        <v>5319</v>
      </c>
      <c r="E1356" s="25" t="s">
        <v>5320</v>
      </c>
      <c r="F1356" s="26" t="s">
        <v>5324</v>
      </c>
      <c r="G1356" s="25" t="s">
        <v>833</v>
      </c>
      <c r="H1356" s="37" t="s">
        <v>5325</v>
      </c>
      <c r="I1356" s="305">
        <v>8.42</v>
      </c>
      <c r="J1356" s="91">
        <v>0.75</v>
      </c>
      <c r="K1356" s="85">
        <f t="shared" si="124"/>
        <v>6.3149999999999995</v>
      </c>
      <c r="L1356" s="316">
        <f t="shared" si="125"/>
        <v>2.1050000000000004</v>
      </c>
      <c r="M1356" s="40" t="s">
        <v>208</v>
      </c>
      <c r="N1356" s="30" t="s">
        <v>5326</v>
      </c>
      <c r="O1356" s="38"/>
      <c r="P1356" s="39"/>
      <c r="Q1356" s="39"/>
      <c r="R1356" s="39"/>
      <c r="S1356" s="216"/>
      <c r="T1356" s="217"/>
      <c r="U1356" s="217"/>
      <c r="V1356" s="217"/>
      <c r="W1356" s="217"/>
      <c r="X1356" s="217"/>
      <c r="Y1356" s="217"/>
      <c r="Z1356" s="217"/>
    </row>
    <row r="1357" spans="1:26" ht="30" customHeight="1" x14ac:dyDescent="0.25">
      <c r="A1357" s="34">
        <v>7223</v>
      </c>
      <c r="B1357" s="23">
        <v>1275</v>
      </c>
      <c r="C1357" s="34" t="s">
        <v>5327</v>
      </c>
      <c r="D1357" s="1" t="s">
        <v>5328</v>
      </c>
      <c r="E1357" s="25" t="s">
        <v>5329</v>
      </c>
      <c r="F1357" s="51" t="s">
        <v>5330</v>
      </c>
      <c r="G1357" s="25" t="s">
        <v>622</v>
      </c>
      <c r="H1357" s="25" t="s">
        <v>5331</v>
      </c>
      <c r="I1357" s="306">
        <v>10.53</v>
      </c>
      <c r="J1357" s="91">
        <v>0.75</v>
      </c>
      <c r="K1357" s="85">
        <f t="shared" si="124"/>
        <v>7.8974999999999991</v>
      </c>
      <c r="L1357" s="316">
        <f t="shared" si="125"/>
        <v>2.6325000000000003</v>
      </c>
      <c r="M1357" s="40" t="s">
        <v>208</v>
      </c>
      <c r="N1357" s="30" t="s">
        <v>5332</v>
      </c>
      <c r="O1357" s="38"/>
      <c r="P1357" s="39"/>
      <c r="Q1357" s="39"/>
      <c r="R1357" s="39"/>
      <c r="S1357" s="216"/>
      <c r="T1357" s="217"/>
      <c r="U1357" s="217"/>
      <c r="V1357" s="217"/>
      <c r="W1357" s="217"/>
      <c r="X1357" s="217"/>
      <c r="Y1357" s="217"/>
      <c r="Z1357" s="217"/>
    </row>
    <row r="1358" spans="1:26" ht="30" customHeight="1" x14ac:dyDescent="0.25">
      <c r="A1358" s="34">
        <v>8913</v>
      </c>
      <c r="B1358" s="23">
        <v>1276</v>
      </c>
      <c r="C1358" s="24" t="s">
        <v>5333</v>
      </c>
      <c r="D1358" s="1" t="s">
        <v>5334</v>
      </c>
      <c r="E1358" s="25" t="s">
        <v>5335</v>
      </c>
      <c r="F1358" s="26" t="s">
        <v>5336</v>
      </c>
      <c r="G1358" s="40" t="s">
        <v>213</v>
      </c>
      <c r="H1358" s="37" t="s">
        <v>5337</v>
      </c>
      <c r="I1358" s="305">
        <v>7.36</v>
      </c>
      <c r="J1358" s="91">
        <v>0.75</v>
      </c>
      <c r="K1358" s="85">
        <f t="shared" si="124"/>
        <v>5.5200000000000005</v>
      </c>
      <c r="L1358" s="316">
        <f t="shared" si="125"/>
        <v>1.8399999999999999</v>
      </c>
      <c r="M1358" s="40" t="s">
        <v>208</v>
      </c>
      <c r="N1358" s="30" t="s">
        <v>5338</v>
      </c>
      <c r="O1358" s="31"/>
      <c r="P1358" s="32"/>
      <c r="Q1358" s="32"/>
      <c r="R1358" s="32"/>
      <c r="S1358" s="218"/>
      <c r="T1358" s="219"/>
      <c r="U1358" s="219"/>
      <c r="V1358" s="219"/>
      <c r="W1358" s="219"/>
      <c r="X1358" s="219"/>
      <c r="Y1358" s="219"/>
      <c r="Z1358" s="219"/>
    </row>
    <row r="1359" spans="1:26" ht="30" customHeight="1" x14ac:dyDescent="0.25">
      <c r="A1359" s="220"/>
      <c r="B1359" s="221"/>
      <c r="C1359" s="222"/>
      <c r="D1359" s="223"/>
      <c r="E1359" s="224"/>
      <c r="F1359" s="225"/>
      <c r="G1359" s="226"/>
      <c r="H1359" s="226"/>
      <c r="I1359" s="311"/>
      <c r="J1359" s="227"/>
      <c r="K1359" s="228"/>
      <c r="L1359" s="319"/>
      <c r="M1359" s="229"/>
      <c r="N1359" s="230"/>
      <c r="O1359" s="31"/>
      <c r="P1359" s="32"/>
      <c r="Q1359" s="32"/>
      <c r="R1359" s="32"/>
      <c r="S1359" s="32"/>
      <c r="T1359" s="32"/>
      <c r="U1359" s="32"/>
      <c r="V1359" s="32"/>
      <c r="W1359" s="32"/>
      <c r="X1359" s="32"/>
      <c r="Y1359" s="32"/>
      <c r="Z1359" s="32"/>
    </row>
    <row r="1360" spans="1:26" ht="18" customHeight="1" x14ac:dyDescent="0.25">
      <c r="A1360" s="231" t="s">
        <v>5339</v>
      </c>
      <c r="B1360" s="232"/>
      <c r="C1360" s="233"/>
      <c r="D1360" s="234"/>
      <c r="E1360" s="235"/>
      <c r="F1360" s="236"/>
      <c r="G1360" s="235"/>
      <c r="H1360" s="237"/>
      <c r="I1360" s="312"/>
      <c r="J1360" s="239"/>
      <c r="K1360" s="238"/>
      <c r="L1360" s="320"/>
      <c r="M1360" s="239"/>
      <c r="N1360" s="239"/>
      <c r="O1360" s="32"/>
      <c r="P1360" s="32"/>
      <c r="Q1360" s="32"/>
      <c r="R1360" s="32"/>
      <c r="S1360" s="32"/>
      <c r="T1360" s="32"/>
      <c r="U1360" s="32"/>
      <c r="V1360" s="32"/>
      <c r="W1360" s="32"/>
      <c r="X1360" s="32"/>
      <c r="Y1360" s="32"/>
      <c r="Z1360" s="32"/>
    </row>
    <row r="1361" spans="1:26" ht="18" customHeight="1" x14ac:dyDescent="0.25">
      <c r="A1361" s="240" t="s">
        <v>5340</v>
      </c>
      <c r="B1361" s="232"/>
      <c r="C1361" s="234"/>
      <c r="D1361" s="234"/>
      <c r="E1361" s="235"/>
      <c r="F1361" s="236"/>
      <c r="G1361" s="235"/>
      <c r="H1361" s="237"/>
      <c r="I1361" s="312"/>
      <c r="J1361" s="239"/>
      <c r="K1361" s="238"/>
      <c r="L1361" s="320"/>
      <c r="M1361" s="239"/>
      <c r="N1361" s="239"/>
      <c r="O1361" s="32"/>
      <c r="P1361" s="32"/>
      <c r="Q1361" s="32"/>
      <c r="R1361" s="32"/>
      <c r="S1361" s="32"/>
      <c r="T1361" s="32"/>
      <c r="U1361" s="32"/>
      <c r="V1361" s="32"/>
      <c r="W1361" s="32"/>
      <c r="X1361" s="32"/>
      <c r="Y1361" s="32"/>
      <c r="Z1361" s="32"/>
    </row>
    <row r="1362" spans="1:26" ht="18" customHeight="1" x14ac:dyDescent="0.25">
      <c r="A1362" s="240" t="s">
        <v>5341</v>
      </c>
      <c r="B1362" s="232"/>
      <c r="C1362" s="234"/>
      <c r="D1362" s="234"/>
      <c r="E1362" s="235"/>
      <c r="F1362" s="236"/>
      <c r="G1362" s="235"/>
      <c r="H1362" s="237"/>
      <c r="I1362" s="312"/>
      <c r="J1362" s="239"/>
      <c r="K1362" s="238"/>
      <c r="L1362" s="320"/>
      <c r="M1362" s="239"/>
      <c r="N1362" s="239"/>
      <c r="O1362" s="32"/>
      <c r="P1362" s="32"/>
      <c r="Q1362" s="32"/>
      <c r="R1362" s="32"/>
      <c r="S1362" s="32"/>
      <c r="T1362" s="32"/>
      <c r="U1362" s="32"/>
      <c r="V1362" s="32"/>
      <c r="W1362" s="32"/>
      <c r="X1362" s="32"/>
      <c r="Y1362" s="32"/>
      <c r="Z1362" s="32"/>
    </row>
    <row r="1363" spans="1:26" ht="15.75" customHeight="1" x14ac:dyDescent="0.25">
      <c r="A1363" s="240" t="s">
        <v>5342</v>
      </c>
      <c r="B1363" s="232"/>
      <c r="C1363" s="234"/>
      <c r="D1363" s="234"/>
      <c r="E1363" s="235"/>
      <c r="F1363" s="236"/>
      <c r="G1363" s="235"/>
      <c r="H1363" s="237"/>
      <c r="I1363" s="312"/>
      <c r="J1363" s="239"/>
      <c r="K1363" s="238"/>
      <c r="L1363" s="320"/>
      <c r="M1363" s="239"/>
      <c r="N1363" s="239"/>
      <c r="O1363" s="32"/>
      <c r="P1363" s="32"/>
      <c r="Q1363" s="32"/>
      <c r="R1363" s="32"/>
      <c r="S1363" s="32"/>
      <c r="T1363" s="32"/>
      <c r="U1363" s="32"/>
      <c r="V1363" s="32"/>
      <c r="W1363" s="32"/>
      <c r="X1363" s="32"/>
      <c r="Y1363" s="32"/>
      <c r="Z1363" s="32"/>
    </row>
    <row r="1364" spans="1:26" ht="12.75" customHeight="1" x14ac:dyDescent="0.25">
      <c r="A1364" s="241"/>
      <c r="B1364" s="241"/>
      <c r="C1364" s="242"/>
      <c r="D1364" s="243"/>
      <c r="E1364" s="7"/>
      <c r="F1364" s="244"/>
      <c r="G1364" s="7"/>
      <c r="H1364" s="245"/>
      <c r="I1364" s="312"/>
      <c r="J1364" s="239"/>
      <c r="K1364" s="238"/>
      <c r="L1364" s="320"/>
      <c r="M1364" s="239"/>
      <c r="N1364" s="239"/>
      <c r="O1364" s="32"/>
      <c r="P1364" s="32"/>
      <c r="Q1364" s="32"/>
      <c r="R1364" s="32"/>
      <c r="S1364" s="32"/>
      <c r="T1364" s="32"/>
      <c r="U1364" s="32"/>
      <c r="V1364" s="32"/>
      <c r="W1364" s="32"/>
      <c r="X1364" s="32"/>
      <c r="Y1364" s="32"/>
      <c r="Z1364" s="32"/>
    </row>
    <row r="1365" spans="1:26" ht="12.75" customHeight="1" x14ac:dyDescent="0.25">
      <c r="A1365" s="241"/>
      <c r="B1365" s="241"/>
      <c r="C1365" s="242"/>
      <c r="D1365" s="243"/>
      <c r="E1365" s="7"/>
      <c r="F1365" s="244"/>
      <c r="G1365" s="7"/>
      <c r="H1365" s="245"/>
      <c r="I1365" s="312"/>
      <c r="J1365" s="239"/>
      <c r="K1365" s="238"/>
      <c r="L1365" s="320"/>
      <c r="M1365" s="239"/>
      <c r="N1365" s="239"/>
      <c r="O1365" s="32"/>
      <c r="P1365" s="32"/>
      <c r="Q1365" s="32"/>
      <c r="R1365" s="32"/>
      <c r="S1365" s="32"/>
      <c r="T1365" s="32"/>
      <c r="U1365" s="32"/>
      <c r="V1365" s="32"/>
      <c r="W1365" s="32"/>
      <c r="X1365" s="32"/>
      <c r="Y1365" s="32"/>
      <c r="Z1365" s="32"/>
    </row>
    <row r="1366" spans="1:26" ht="12.75" customHeight="1" x14ac:dyDescent="0.25">
      <c r="A1366" s="241"/>
      <c r="B1366" s="241"/>
      <c r="C1366" s="243"/>
      <c r="D1366" s="243"/>
      <c r="E1366" s="7"/>
      <c r="F1366" s="244"/>
      <c r="G1366" s="7"/>
      <c r="H1366" s="245"/>
      <c r="I1366" s="312"/>
      <c r="J1366" s="239"/>
      <c r="K1366" s="238"/>
      <c r="L1366" s="320"/>
      <c r="M1366" s="239"/>
      <c r="N1366" s="239"/>
      <c r="O1366" s="32"/>
      <c r="P1366" s="32"/>
      <c r="Q1366" s="32"/>
      <c r="R1366" s="32"/>
      <c r="S1366" s="32"/>
      <c r="T1366" s="32"/>
      <c r="U1366" s="32"/>
      <c r="V1366" s="32"/>
      <c r="W1366" s="32"/>
      <c r="X1366" s="32"/>
      <c r="Y1366" s="32"/>
      <c r="Z1366" s="32"/>
    </row>
    <row r="1367" spans="1:26" ht="12.75" customHeight="1" x14ac:dyDescent="0.25">
      <c r="A1367" s="241"/>
      <c r="B1367" s="241"/>
      <c r="C1367" s="243"/>
      <c r="D1367" s="243"/>
      <c r="E1367" s="7"/>
      <c r="F1367" s="244"/>
      <c r="G1367" s="7"/>
      <c r="H1367" s="245"/>
      <c r="I1367" s="312"/>
      <c r="J1367" s="239"/>
      <c r="K1367" s="238"/>
      <c r="L1367" s="320"/>
      <c r="M1367" s="239"/>
      <c r="N1367" s="239"/>
      <c r="O1367" s="32"/>
      <c r="P1367" s="32"/>
      <c r="Q1367" s="32"/>
      <c r="R1367" s="32"/>
      <c r="S1367" s="32"/>
      <c r="T1367" s="32"/>
      <c r="U1367" s="32"/>
      <c r="V1367" s="32"/>
      <c r="W1367" s="32"/>
      <c r="X1367" s="32"/>
      <c r="Y1367" s="32"/>
      <c r="Z1367" s="32"/>
    </row>
    <row r="1368" spans="1:26" ht="12.75" customHeight="1" x14ac:dyDescent="0.25">
      <c r="A1368" s="241"/>
      <c r="B1368" s="241"/>
      <c r="C1368" s="243"/>
      <c r="D1368" s="243"/>
      <c r="E1368" s="7"/>
      <c r="F1368" s="244"/>
      <c r="G1368" s="7"/>
      <c r="H1368" s="245"/>
      <c r="I1368" s="312"/>
      <c r="J1368" s="239"/>
      <c r="K1368" s="238"/>
      <c r="L1368" s="320"/>
      <c r="M1368" s="239"/>
      <c r="N1368" s="239"/>
      <c r="O1368" s="32"/>
      <c r="P1368" s="32"/>
      <c r="Q1368" s="32"/>
      <c r="R1368" s="32"/>
      <c r="S1368" s="32"/>
      <c r="T1368" s="32"/>
      <c r="U1368" s="32"/>
      <c r="V1368" s="32"/>
      <c r="W1368" s="32"/>
      <c r="X1368" s="32"/>
      <c r="Y1368" s="32"/>
      <c r="Z1368" s="32"/>
    </row>
    <row r="1369" spans="1:26" ht="12.75" customHeight="1" x14ac:dyDescent="0.25">
      <c r="A1369" s="241"/>
      <c r="B1369" s="241"/>
      <c r="C1369" s="243"/>
      <c r="D1369" s="243"/>
      <c r="E1369" s="7"/>
      <c r="F1369" s="244"/>
      <c r="G1369" s="7"/>
      <c r="H1369" s="245"/>
      <c r="I1369" s="312"/>
      <c r="J1369" s="239"/>
      <c r="K1369" s="238"/>
      <c r="L1369" s="320"/>
      <c r="M1369" s="239"/>
      <c r="N1369" s="239"/>
      <c r="O1369" s="32"/>
      <c r="P1369" s="32"/>
      <c r="Q1369" s="32"/>
      <c r="R1369" s="32"/>
      <c r="S1369" s="32"/>
      <c r="T1369" s="32"/>
      <c r="U1369" s="32"/>
      <c r="V1369" s="32"/>
      <c r="W1369" s="32"/>
      <c r="X1369" s="32"/>
      <c r="Y1369" s="32"/>
      <c r="Z1369" s="32"/>
    </row>
    <row r="1370" spans="1:26" ht="12.75" customHeight="1" x14ac:dyDescent="0.25">
      <c r="A1370" s="241"/>
      <c r="B1370" s="243"/>
      <c r="C1370" s="246"/>
      <c r="D1370" s="243"/>
      <c r="E1370" s="7"/>
      <c r="F1370" s="244"/>
      <c r="G1370" s="7"/>
      <c r="H1370" s="245"/>
      <c r="I1370" s="312"/>
      <c r="J1370" s="239"/>
      <c r="K1370" s="238"/>
      <c r="L1370" s="320"/>
      <c r="M1370" s="239"/>
      <c r="N1370" s="239"/>
      <c r="O1370" s="32"/>
      <c r="P1370" s="32"/>
      <c r="Q1370" s="32"/>
      <c r="R1370" s="32"/>
      <c r="S1370" s="32"/>
      <c r="T1370" s="32"/>
      <c r="U1370" s="32"/>
      <c r="V1370" s="32"/>
      <c r="W1370" s="32"/>
      <c r="X1370" s="32"/>
      <c r="Y1370" s="32"/>
      <c r="Z1370" s="32"/>
    </row>
    <row r="1371" spans="1:26" ht="12.75" customHeight="1" x14ac:dyDescent="0.25">
      <c r="A1371" s="241"/>
      <c r="B1371" s="243"/>
      <c r="C1371" s="243"/>
      <c r="D1371" s="243"/>
      <c r="E1371" s="7"/>
      <c r="F1371" s="244"/>
      <c r="G1371" s="7"/>
      <c r="H1371" s="245"/>
      <c r="I1371" s="312"/>
      <c r="J1371" s="239"/>
      <c r="K1371" s="238"/>
      <c r="L1371" s="320"/>
      <c r="M1371" s="239"/>
      <c r="N1371" s="239"/>
      <c r="O1371" s="32"/>
      <c r="P1371" s="32"/>
      <c r="Q1371" s="32"/>
      <c r="R1371" s="32"/>
      <c r="S1371" s="32"/>
      <c r="T1371" s="32"/>
      <c r="U1371" s="32"/>
      <c r="V1371" s="32"/>
      <c r="W1371" s="32"/>
      <c r="X1371" s="32"/>
      <c r="Y1371" s="32"/>
      <c r="Z1371" s="32"/>
    </row>
    <row r="1372" spans="1:26" ht="12.75" customHeight="1" x14ac:dyDescent="0.25">
      <c r="A1372" s="241"/>
      <c r="B1372" s="243"/>
      <c r="C1372" s="243"/>
      <c r="D1372" s="243"/>
      <c r="E1372" s="7"/>
      <c r="F1372" s="244"/>
      <c r="G1372" s="7"/>
      <c r="H1372" s="245"/>
      <c r="I1372" s="312"/>
      <c r="J1372" s="239"/>
      <c r="K1372" s="238"/>
      <c r="L1372" s="320"/>
      <c r="M1372" s="239"/>
      <c r="N1372" s="239"/>
      <c r="O1372" s="32"/>
      <c r="P1372" s="32"/>
      <c r="Q1372" s="32"/>
      <c r="R1372" s="32"/>
      <c r="S1372" s="32"/>
      <c r="T1372" s="32"/>
      <c r="U1372" s="32"/>
      <c r="V1372" s="32"/>
      <c r="W1372" s="32"/>
      <c r="X1372" s="32"/>
      <c r="Y1372" s="32"/>
      <c r="Z1372" s="32"/>
    </row>
    <row r="1373" spans="1:26" ht="12.75" customHeight="1" x14ac:dyDescent="0.25">
      <c r="A1373" s="241"/>
      <c r="B1373" s="243"/>
      <c r="C1373" s="247"/>
      <c r="D1373" s="243"/>
      <c r="E1373" s="7"/>
      <c r="F1373" s="244"/>
      <c r="G1373" s="7"/>
      <c r="H1373" s="245"/>
      <c r="I1373" s="312"/>
      <c r="J1373" s="239"/>
      <c r="K1373" s="238"/>
      <c r="L1373" s="320"/>
      <c r="M1373" s="239"/>
      <c r="N1373" s="239"/>
      <c r="O1373" s="32"/>
      <c r="P1373" s="32"/>
      <c r="Q1373" s="32"/>
      <c r="R1373" s="32"/>
      <c r="S1373" s="32"/>
      <c r="T1373" s="32"/>
      <c r="U1373" s="32"/>
      <c r="V1373" s="32"/>
      <c r="W1373" s="32"/>
      <c r="X1373" s="32"/>
      <c r="Y1373" s="32"/>
      <c r="Z1373" s="32"/>
    </row>
    <row r="1374" spans="1:26" ht="12.75" customHeight="1" x14ac:dyDescent="0.25">
      <c r="A1374" s="241"/>
      <c r="B1374" s="243"/>
      <c r="C1374" s="247"/>
      <c r="D1374" s="243"/>
      <c r="E1374" s="7"/>
      <c r="F1374" s="244"/>
      <c r="G1374" s="7"/>
      <c r="H1374" s="245"/>
      <c r="I1374" s="312"/>
      <c r="J1374" s="239"/>
      <c r="K1374" s="238"/>
      <c r="L1374" s="320"/>
      <c r="M1374" s="239"/>
      <c r="N1374" s="239"/>
      <c r="O1374" s="32"/>
      <c r="P1374" s="32"/>
      <c r="Q1374" s="32"/>
      <c r="R1374" s="32"/>
      <c r="S1374" s="32"/>
      <c r="T1374" s="32"/>
      <c r="U1374" s="32"/>
      <c r="V1374" s="32"/>
      <c r="W1374" s="32"/>
      <c r="X1374" s="32"/>
      <c r="Y1374" s="32"/>
      <c r="Z1374" s="32"/>
    </row>
    <row r="1375" spans="1:26" ht="12.75" customHeight="1" x14ac:dyDescent="0.25">
      <c r="A1375" s="241"/>
      <c r="B1375" s="243"/>
      <c r="C1375" s="247"/>
      <c r="D1375" s="243"/>
      <c r="E1375" s="7"/>
      <c r="F1375" s="244"/>
      <c r="G1375" s="7"/>
      <c r="H1375" s="245"/>
      <c r="I1375" s="312"/>
      <c r="J1375" s="239"/>
      <c r="K1375" s="238"/>
      <c r="L1375" s="320"/>
      <c r="M1375" s="239"/>
      <c r="N1375" s="239"/>
      <c r="O1375" s="32"/>
      <c r="P1375" s="32"/>
      <c r="Q1375" s="32"/>
      <c r="R1375" s="32"/>
      <c r="S1375" s="32"/>
      <c r="T1375" s="32"/>
      <c r="U1375" s="32"/>
      <c r="V1375" s="32"/>
      <c r="W1375" s="32"/>
      <c r="X1375" s="32"/>
      <c r="Y1375" s="32"/>
      <c r="Z1375" s="32"/>
    </row>
    <row r="1376" spans="1:26" ht="12.75" customHeight="1" x14ac:dyDescent="0.25">
      <c r="A1376" s="241"/>
      <c r="B1376" s="248"/>
      <c r="C1376" s="248"/>
      <c r="D1376" s="243"/>
      <c r="E1376" s="7"/>
      <c r="F1376" s="244"/>
      <c r="G1376" s="7"/>
      <c r="H1376" s="7"/>
      <c r="I1376" s="312"/>
      <c r="J1376" s="239"/>
      <c r="K1376" s="238"/>
      <c r="L1376" s="320"/>
      <c r="M1376" s="239"/>
      <c r="N1376" s="239"/>
      <c r="O1376" s="32"/>
      <c r="P1376" s="32"/>
      <c r="Q1376" s="32"/>
      <c r="R1376" s="32"/>
      <c r="S1376" s="32"/>
      <c r="T1376" s="32"/>
      <c r="U1376" s="32"/>
      <c r="V1376" s="32"/>
      <c r="W1376" s="32"/>
      <c r="X1376" s="32"/>
      <c r="Y1376" s="32"/>
      <c r="Z1376" s="32"/>
    </row>
    <row r="1377" spans="1:26" ht="12.75" customHeight="1" x14ac:dyDescent="0.25">
      <c r="A1377" s="241"/>
      <c r="B1377" s="248"/>
      <c r="C1377" s="248"/>
      <c r="D1377" s="243"/>
      <c r="E1377" s="7"/>
      <c r="F1377" s="244"/>
      <c r="G1377" s="7"/>
      <c r="H1377" s="7"/>
      <c r="I1377" s="312"/>
      <c r="J1377" s="239"/>
      <c r="K1377" s="238"/>
      <c r="L1377" s="320"/>
      <c r="M1377" s="239"/>
      <c r="N1377" s="239"/>
      <c r="O1377" s="32"/>
      <c r="P1377" s="32"/>
      <c r="Q1377" s="32"/>
      <c r="R1377" s="32"/>
      <c r="S1377" s="32"/>
      <c r="T1377" s="32"/>
      <c r="U1377" s="32"/>
      <c r="V1377" s="32"/>
      <c r="W1377" s="32"/>
      <c r="X1377" s="32"/>
      <c r="Y1377" s="32"/>
      <c r="Z1377" s="32"/>
    </row>
    <row r="1378" spans="1:26" ht="12.75" customHeight="1" x14ac:dyDescent="0.25">
      <c r="A1378" s="241"/>
      <c r="B1378" s="248"/>
      <c r="C1378" s="248"/>
      <c r="D1378" s="243"/>
      <c r="E1378" s="7"/>
      <c r="F1378" s="244"/>
      <c r="G1378" s="7"/>
      <c r="H1378" s="7"/>
      <c r="I1378" s="312"/>
      <c r="J1378" s="239"/>
      <c r="K1378" s="238"/>
      <c r="L1378" s="320"/>
      <c r="M1378" s="239"/>
      <c r="N1378" s="239"/>
      <c r="O1378" s="32"/>
      <c r="P1378" s="32"/>
      <c r="Q1378" s="32"/>
      <c r="R1378" s="32"/>
      <c r="S1378" s="32"/>
      <c r="T1378" s="32"/>
      <c r="U1378" s="32"/>
      <c r="V1378" s="32"/>
      <c r="W1378" s="32"/>
      <c r="X1378" s="32"/>
      <c r="Y1378" s="32"/>
      <c r="Z1378" s="32"/>
    </row>
    <row r="1379" spans="1:26" ht="12.75" customHeight="1" x14ac:dyDescent="0.25">
      <c r="A1379" s="241"/>
      <c r="B1379" s="248"/>
      <c r="C1379" s="248"/>
      <c r="D1379" s="243"/>
      <c r="E1379" s="7"/>
      <c r="F1379" s="244"/>
      <c r="G1379" s="7"/>
      <c r="H1379" s="7"/>
      <c r="I1379" s="312"/>
      <c r="J1379" s="239"/>
      <c r="K1379" s="238"/>
      <c r="L1379" s="320"/>
      <c r="M1379" s="239"/>
      <c r="N1379" s="239"/>
      <c r="O1379" s="32"/>
      <c r="P1379" s="32"/>
      <c r="Q1379" s="32"/>
      <c r="R1379" s="32"/>
      <c r="S1379" s="32"/>
      <c r="T1379" s="32"/>
      <c r="U1379" s="32"/>
      <c r="V1379" s="32"/>
      <c r="W1379" s="32"/>
      <c r="X1379" s="32"/>
      <c r="Y1379" s="32"/>
      <c r="Z1379" s="32"/>
    </row>
    <row r="1380" spans="1:26" ht="12.75" customHeight="1" x14ac:dyDescent="0.25">
      <c r="A1380" s="241"/>
      <c r="B1380" s="248"/>
      <c r="C1380" s="248"/>
      <c r="D1380" s="243"/>
      <c r="E1380" s="7"/>
      <c r="F1380" s="244"/>
      <c r="G1380" s="7"/>
      <c r="H1380" s="7"/>
      <c r="I1380" s="312"/>
      <c r="J1380" s="239"/>
      <c r="K1380" s="238"/>
      <c r="L1380" s="320"/>
      <c r="M1380" s="239"/>
      <c r="N1380" s="239"/>
      <c r="O1380" s="32"/>
      <c r="P1380" s="32"/>
      <c r="Q1380" s="32"/>
      <c r="R1380" s="32"/>
      <c r="S1380" s="32"/>
      <c r="T1380" s="32"/>
      <c r="U1380" s="32"/>
      <c r="V1380" s="32"/>
      <c r="W1380" s="32"/>
      <c r="X1380" s="32"/>
      <c r="Y1380" s="32"/>
      <c r="Z1380" s="32"/>
    </row>
    <row r="1381" spans="1:26" ht="12.75" customHeight="1" x14ac:dyDescent="0.25">
      <c r="A1381" s="241"/>
      <c r="B1381" s="248"/>
      <c r="C1381" s="248"/>
      <c r="D1381" s="243"/>
      <c r="E1381" s="7"/>
      <c r="F1381" s="244"/>
      <c r="G1381" s="7"/>
      <c r="H1381" s="7"/>
      <c r="I1381" s="312"/>
      <c r="J1381" s="239"/>
      <c r="K1381" s="238"/>
      <c r="L1381" s="320"/>
      <c r="M1381" s="239"/>
      <c r="N1381" s="239"/>
      <c r="O1381" s="32"/>
      <c r="P1381" s="32"/>
      <c r="Q1381" s="32"/>
      <c r="R1381" s="32"/>
      <c r="S1381" s="32"/>
      <c r="T1381" s="32"/>
      <c r="U1381" s="32"/>
      <c r="V1381" s="32"/>
      <c r="W1381" s="32"/>
      <c r="X1381" s="32"/>
      <c r="Y1381" s="32"/>
      <c r="Z1381" s="32"/>
    </row>
    <row r="1382" spans="1:26" ht="15.75" customHeight="1" x14ac:dyDescent="0.25">
      <c r="A1382" s="249"/>
      <c r="B1382" s="249"/>
      <c r="C1382" s="249"/>
      <c r="D1382" s="250"/>
      <c r="E1382" s="251"/>
      <c r="F1382" s="252"/>
      <c r="G1382" s="253"/>
      <c r="H1382" s="251"/>
      <c r="I1382" s="313"/>
      <c r="J1382" s="254"/>
      <c r="K1382" s="255"/>
      <c r="L1382" s="314"/>
      <c r="M1382" s="257"/>
      <c r="N1382" s="256"/>
    </row>
    <row r="1383" spans="1:26" ht="15.75" customHeight="1" x14ac:dyDescent="0.25">
      <c r="A1383" s="249"/>
      <c r="B1383" s="249"/>
      <c r="C1383" s="249"/>
      <c r="D1383" s="250"/>
      <c r="E1383" s="251"/>
      <c r="F1383" s="252"/>
      <c r="G1383" s="253"/>
      <c r="H1383" s="251"/>
      <c r="I1383" s="313"/>
      <c r="J1383" s="254"/>
      <c r="K1383" s="255"/>
      <c r="L1383" s="314"/>
      <c r="M1383" s="257"/>
      <c r="N1383" s="256"/>
    </row>
    <row r="1384" spans="1:26" ht="15.75" customHeight="1" x14ac:dyDescent="0.25">
      <c r="A1384" s="249"/>
      <c r="B1384" s="249"/>
      <c r="C1384" s="249"/>
      <c r="D1384" s="250"/>
      <c r="E1384" s="251"/>
      <c r="F1384" s="252"/>
      <c r="G1384" s="253"/>
      <c r="H1384" s="251"/>
      <c r="I1384" s="313"/>
      <c r="J1384" s="254"/>
      <c r="K1384" s="255"/>
      <c r="L1384" s="314"/>
      <c r="M1384" s="257"/>
      <c r="N1384" s="256"/>
    </row>
    <row r="1385" spans="1:26" ht="15.75" customHeight="1" x14ac:dyDescent="0.25">
      <c r="A1385" s="249"/>
      <c r="B1385" s="249"/>
      <c r="C1385" s="249"/>
      <c r="D1385" s="250"/>
      <c r="E1385" s="251"/>
      <c r="F1385" s="252"/>
      <c r="G1385" s="253"/>
      <c r="H1385" s="251"/>
      <c r="I1385" s="313"/>
      <c r="J1385" s="254"/>
      <c r="K1385" s="255"/>
      <c r="L1385" s="314"/>
      <c r="M1385" s="257"/>
      <c r="N1385" s="256"/>
    </row>
    <row r="1386" spans="1:26" ht="15.75" customHeight="1" x14ac:dyDescent="0.25">
      <c r="A1386" s="249"/>
      <c r="B1386" s="249"/>
      <c r="C1386" s="249"/>
      <c r="D1386" s="250"/>
      <c r="E1386" s="251"/>
      <c r="F1386" s="252"/>
      <c r="G1386" s="253"/>
      <c r="H1386" s="251"/>
      <c r="I1386" s="313"/>
      <c r="J1386" s="254"/>
      <c r="K1386" s="255"/>
      <c r="L1386" s="314"/>
      <c r="M1386" s="257"/>
      <c r="N1386" s="256"/>
    </row>
    <row r="1387" spans="1:26" ht="15.75" customHeight="1" x14ac:dyDescent="0.25">
      <c r="A1387" s="249"/>
      <c r="B1387" s="249"/>
      <c r="C1387" s="249"/>
      <c r="D1387" s="250"/>
      <c r="E1387" s="251"/>
      <c r="F1387" s="252"/>
      <c r="G1387" s="253"/>
      <c r="H1387" s="251"/>
      <c r="I1387" s="313"/>
      <c r="J1387" s="254"/>
      <c r="K1387" s="255"/>
      <c r="L1387" s="314"/>
      <c r="M1387" s="257"/>
      <c r="N1387" s="256"/>
    </row>
    <row r="1388" spans="1:26" ht="15.75" customHeight="1" x14ac:dyDescent="0.25">
      <c r="A1388" s="249"/>
      <c r="B1388" s="249"/>
      <c r="C1388" s="249"/>
      <c r="D1388" s="250"/>
      <c r="E1388" s="251"/>
      <c r="F1388" s="252"/>
      <c r="G1388" s="253"/>
      <c r="H1388" s="251"/>
      <c r="I1388" s="313"/>
      <c r="J1388" s="254"/>
      <c r="K1388" s="255"/>
      <c r="L1388" s="314"/>
      <c r="M1388" s="257"/>
      <c r="N1388" s="256"/>
    </row>
    <row r="1389" spans="1:26" ht="15.75" customHeight="1" x14ac:dyDescent="0.25">
      <c r="A1389" s="249"/>
      <c r="B1389" s="249"/>
      <c r="C1389" s="249"/>
      <c r="D1389" s="250"/>
      <c r="E1389" s="251"/>
      <c r="F1389" s="252"/>
      <c r="G1389" s="253"/>
      <c r="H1389" s="251"/>
      <c r="I1389" s="313"/>
      <c r="J1389" s="254"/>
      <c r="K1389" s="255"/>
      <c r="L1389" s="314"/>
      <c r="M1389" s="257"/>
      <c r="N1389" s="256"/>
    </row>
    <row r="1390" spans="1:26" ht="15.75" customHeight="1" x14ac:dyDescent="0.25">
      <c r="A1390" s="249"/>
      <c r="B1390" s="249"/>
      <c r="C1390" s="249"/>
      <c r="D1390" s="250"/>
      <c r="E1390" s="251"/>
      <c r="F1390" s="252"/>
      <c r="G1390" s="253"/>
      <c r="H1390" s="251"/>
      <c r="I1390" s="313"/>
      <c r="J1390" s="254"/>
      <c r="K1390" s="255"/>
      <c r="L1390" s="314"/>
      <c r="M1390" s="257"/>
      <c r="N1390" s="256"/>
    </row>
    <row r="1391" spans="1:26" ht="15.75" customHeight="1" x14ac:dyDescent="0.25">
      <c r="A1391" s="258"/>
      <c r="B1391" s="258"/>
      <c r="C1391" s="258"/>
      <c r="D1391" s="258"/>
      <c r="E1391" s="254"/>
      <c r="F1391" s="258"/>
      <c r="G1391" s="259"/>
      <c r="H1391" s="254"/>
      <c r="I1391" s="313"/>
      <c r="J1391" s="254"/>
      <c r="K1391" s="254"/>
      <c r="L1391" s="314"/>
      <c r="M1391" s="254"/>
      <c r="N1391" s="254"/>
    </row>
    <row r="1392" spans="1:26" ht="15.75" customHeight="1" x14ac:dyDescent="0.25">
      <c r="A1392" s="258"/>
      <c r="B1392" s="258"/>
      <c r="C1392" s="258"/>
      <c r="D1392" s="258"/>
      <c r="E1392" s="254"/>
      <c r="F1392" s="258"/>
      <c r="G1392" s="259"/>
      <c r="H1392" s="254"/>
      <c r="I1392" s="313"/>
      <c r="J1392" s="254"/>
      <c r="K1392" s="254"/>
      <c r="L1392" s="314"/>
      <c r="M1392" s="254"/>
      <c r="N1392" s="254"/>
    </row>
    <row r="1393" spans="1:14" ht="15.75" customHeight="1" x14ac:dyDescent="0.25">
      <c r="A1393" s="258"/>
      <c r="B1393" s="258"/>
      <c r="C1393" s="258"/>
      <c r="D1393" s="258"/>
      <c r="E1393" s="254"/>
      <c r="F1393" s="258"/>
      <c r="G1393" s="259"/>
      <c r="H1393" s="254"/>
      <c r="I1393" s="313"/>
      <c r="J1393" s="254"/>
      <c r="K1393" s="254"/>
      <c r="L1393" s="314"/>
      <c r="M1393" s="254"/>
      <c r="N1393" s="254"/>
    </row>
    <row r="1394" spans="1:14" ht="15.75" customHeight="1" x14ac:dyDescent="0.25">
      <c r="A1394" s="258"/>
      <c r="B1394" s="258"/>
      <c r="C1394" s="258"/>
      <c r="D1394" s="258"/>
      <c r="E1394" s="254"/>
      <c r="F1394" s="258"/>
      <c r="G1394" s="259"/>
      <c r="H1394" s="254"/>
      <c r="I1394" s="313"/>
      <c r="J1394" s="254"/>
      <c r="K1394" s="254"/>
      <c r="L1394" s="314"/>
      <c r="M1394" s="254"/>
      <c r="N1394" s="254"/>
    </row>
    <row r="1395" spans="1:14" ht="15.75" customHeight="1" x14ac:dyDescent="0.25">
      <c r="A1395" s="258"/>
      <c r="B1395" s="258"/>
      <c r="C1395" s="258"/>
      <c r="D1395" s="258"/>
      <c r="E1395" s="254"/>
      <c r="F1395" s="258"/>
      <c r="G1395" s="259"/>
      <c r="H1395" s="254"/>
      <c r="I1395" s="313"/>
      <c r="J1395" s="254"/>
      <c r="K1395" s="254"/>
      <c r="L1395" s="314"/>
      <c r="M1395" s="254"/>
      <c r="N1395" s="254"/>
    </row>
    <row r="1396" spans="1:14" ht="15.75" customHeight="1" x14ac:dyDescent="0.25">
      <c r="A1396" s="258"/>
      <c r="B1396" s="258"/>
      <c r="C1396" s="258"/>
      <c r="D1396" s="258"/>
      <c r="E1396" s="254"/>
      <c r="F1396" s="258"/>
      <c r="G1396" s="259"/>
      <c r="H1396" s="254"/>
      <c r="I1396" s="313"/>
      <c r="J1396" s="254"/>
      <c r="K1396" s="254"/>
      <c r="L1396" s="314"/>
      <c r="M1396" s="254"/>
      <c r="N1396" s="254"/>
    </row>
    <row r="1397" spans="1:14" ht="15.75" customHeight="1" x14ac:dyDescent="0.25">
      <c r="A1397" s="258"/>
      <c r="B1397" s="258"/>
      <c r="C1397" s="258"/>
      <c r="D1397" s="258"/>
      <c r="E1397" s="254"/>
      <c r="F1397" s="258"/>
      <c r="G1397" s="259"/>
      <c r="H1397" s="254"/>
      <c r="I1397" s="313"/>
      <c r="J1397" s="254"/>
      <c r="K1397" s="254"/>
      <c r="L1397" s="314"/>
      <c r="M1397" s="254"/>
      <c r="N1397" s="254"/>
    </row>
    <row r="1398" spans="1:14" ht="15.75" customHeight="1" x14ac:dyDescent="0.25">
      <c r="A1398" s="258"/>
      <c r="B1398" s="258"/>
      <c r="C1398" s="258"/>
      <c r="D1398" s="258"/>
      <c r="E1398" s="254"/>
      <c r="F1398" s="258"/>
      <c r="G1398" s="259"/>
      <c r="H1398" s="254"/>
      <c r="I1398" s="313"/>
      <c r="J1398" s="254"/>
      <c r="K1398" s="254"/>
      <c r="L1398" s="314"/>
      <c r="M1398" s="254"/>
      <c r="N1398" s="254"/>
    </row>
    <row r="1399" spans="1:14" ht="15.75" customHeight="1" x14ac:dyDescent="0.25">
      <c r="A1399" s="258"/>
      <c r="B1399" s="258"/>
      <c r="C1399" s="258"/>
      <c r="D1399" s="258"/>
      <c r="E1399" s="254"/>
      <c r="F1399" s="258"/>
      <c r="G1399" s="259"/>
      <c r="H1399" s="254"/>
      <c r="I1399" s="313"/>
      <c r="J1399" s="254"/>
      <c r="K1399" s="254"/>
      <c r="L1399" s="314"/>
      <c r="M1399" s="254"/>
      <c r="N1399" s="254"/>
    </row>
    <row r="1400" spans="1:14" ht="15.75" customHeight="1" x14ac:dyDescent="0.25">
      <c r="A1400" s="258"/>
      <c r="B1400" s="258"/>
      <c r="C1400" s="258"/>
      <c r="D1400" s="258"/>
      <c r="E1400" s="254"/>
      <c r="F1400" s="258"/>
      <c r="G1400" s="259"/>
      <c r="H1400" s="254"/>
      <c r="I1400" s="313"/>
      <c r="J1400" s="254"/>
      <c r="K1400" s="254"/>
      <c r="L1400" s="314"/>
      <c r="M1400" s="254"/>
      <c r="N1400" s="254"/>
    </row>
    <row r="1401" spans="1:14" ht="15.75" customHeight="1" x14ac:dyDescent="0.25">
      <c r="A1401" s="258"/>
      <c r="B1401" s="258"/>
      <c r="C1401" s="258"/>
      <c r="D1401" s="258"/>
      <c r="E1401" s="254"/>
      <c r="F1401" s="258"/>
      <c r="G1401" s="259"/>
      <c r="H1401" s="254"/>
      <c r="I1401" s="313"/>
      <c r="J1401" s="254"/>
      <c r="K1401" s="254"/>
      <c r="L1401" s="314"/>
      <c r="M1401" s="254"/>
      <c r="N1401" s="254"/>
    </row>
    <row r="1402" spans="1:14" ht="15.75" customHeight="1" x14ac:dyDescent="0.25">
      <c r="A1402" s="258"/>
      <c r="B1402" s="258"/>
      <c r="C1402" s="258"/>
      <c r="D1402" s="258"/>
      <c r="E1402" s="254"/>
      <c r="F1402" s="258"/>
      <c r="G1402" s="259"/>
      <c r="H1402" s="254"/>
      <c r="I1402" s="313"/>
      <c r="J1402" s="254"/>
      <c r="K1402" s="254"/>
      <c r="L1402" s="314"/>
      <c r="M1402" s="254"/>
      <c r="N1402" s="254"/>
    </row>
    <row r="1403" spans="1:14" ht="15.75" customHeight="1" x14ac:dyDescent="0.25">
      <c r="A1403" s="258"/>
      <c r="B1403" s="258"/>
      <c r="C1403" s="258"/>
      <c r="D1403" s="258"/>
      <c r="E1403" s="254"/>
      <c r="F1403" s="258"/>
      <c r="G1403" s="259"/>
      <c r="H1403" s="254"/>
      <c r="I1403" s="313"/>
      <c r="J1403" s="254"/>
      <c r="K1403" s="254"/>
      <c r="L1403" s="314"/>
      <c r="M1403" s="254"/>
      <c r="N1403" s="254"/>
    </row>
    <row r="1404" spans="1:14" ht="15.75" customHeight="1" x14ac:dyDescent="0.25">
      <c r="A1404" s="258"/>
      <c r="B1404" s="258"/>
      <c r="C1404" s="258"/>
      <c r="D1404" s="258"/>
      <c r="E1404" s="254"/>
      <c r="F1404" s="258"/>
      <c r="G1404" s="259"/>
      <c r="H1404" s="254"/>
      <c r="I1404" s="313"/>
      <c r="J1404" s="254"/>
      <c r="K1404" s="254"/>
      <c r="L1404" s="314"/>
      <c r="M1404" s="254"/>
      <c r="N1404" s="254"/>
    </row>
    <row r="1405" spans="1:14" ht="15.75" customHeight="1" x14ac:dyDescent="0.25">
      <c r="E1405" s="254"/>
      <c r="F1405" s="258"/>
      <c r="G1405" s="259"/>
      <c r="H1405" s="254"/>
      <c r="I1405" s="313"/>
      <c r="J1405" s="254"/>
      <c r="K1405" s="254"/>
      <c r="L1405" s="314"/>
      <c r="M1405" s="254"/>
      <c r="N1405" s="254"/>
    </row>
    <row r="1406" spans="1:14" ht="15.75" customHeight="1" x14ac:dyDescent="0.25">
      <c r="E1406" s="254"/>
      <c r="F1406" s="258"/>
      <c r="G1406" s="259"/>
      <c r="H1406" s="254"/>
      <c r="I1406" s="313"/>
      <c r="J1406" s="254"/>
      <c r="K1406" s="254"/>
      <c r="L1406" s="314"/>
      <c r="M1406" s="254"/>
      <c r="N1406" s="254"/>
    </row>
    <row r="1407" spans="1:14" ht="15.75" customHeight="1" x14ac:dyDescent="0.25">
      <c r="E1407" s="254"/>
      <c r="F1407" s="258"/>
      <c r="G1407" s="259"/>
      <c r="H1407" s="254"/>
      <c r="I1407" s="313"/>
      <c r="J1407" s="254"/>
      <c r="K1407" s="254"/>
      <c r="L1407" s="314"/>
      <c r="M1407" s="254"/>
      <c r="N1407" s="254"/>
    </row>
    <row r="1408" spans="1:14" ht="15.75" customHeight="1" x14ac:dyDescent="0.25">
      <c r="E1408" s="254"/>
      <c r="F1408" s="258"/>
      <c r="G1408" s="259"/>
      <c r="H1408" s="254"/>
      <c r="I1408" s="313"/>
      <c r="J1408" s="254"/>
      <c r="K1408" s="254"/>
      <c r="L1408" s="314"/>
      <c r="M1408" s="254"/>
      <c r="N1408" s="254"/>
    </row>
    <row r="1409" spans="5:14" ht="15.75" customHeight="1" x14ac:dyDescent="0.25">
      <c r="E1409" s="254"/>
      <c r="F1409" s="258"/>
      <c r="H1409" s="260"/>
      <c r="I1409" s="314"/>
      <c r="J1409" s="254"/>
      <c r="K1409" s="254"/>
      <c r="L1409" s="314"/>
      <c r="M1409" s="254"/>
      <c r="N1409" s="254"/>
    </row>
  </sheetData>
  <autoFilter ref="B1:B1409" xr:uid="{00000000-0009-0000-0000-000000000000}"/>
  <pageMargins left="0.25" right="0.25" top="0.75" bottom="0.75" header="0.3" footer="0.3"/>
  <pageSetup paperSize="9" scale="77" orientation="landscape" r:id="rId1"/>
  <rowBreaks count="2" manualBreakCount="2">
    <brk id="1274" max="27" man="1"/>
    <brk id="1300" max="27" man="1"/>
  </rowBreaks>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9"/>
  <sheetViews>
    <sheetView topLeftCell="A319" workbookViewId="0">
      <selection activeCell="K3" sqref="K3"/>
    </sheetView>
  </sheetViews>
  <sheetFormatPr defaultColWidth="14.42578125" defaultRowHeight="15" customHeight="1" x14ac:dyDescent="0.25"/>
  <cols>
    <col min="1" max="1" width="10.28515625" customWidth="1"/>
    <col min="2" max="2" width="58.140625" style="301" customWidth="1"/>
    <col min="3" max="3" width="27.28515625" style="301" customWidth="1"/>
    <col min="4" max="4" width="33.5703125" style="301" customWidth="1"/>
    <col min="5" max="5" width="37.7109375" style="301" customWidth="1"/>
    <col min="6" max="6" width="19.5703125" customWidth="1"/>
    <col min="7" max="24" width="8.7109375" customWidth="1"/>
  </cols>
  <sheetData>
    <row r="1" spans="1:24" ht="58.5" customHeight="1" x14ac:dyDescent="0.25">
      <c r="A1" s="261"/>
      <c r="B1" s="289" t="s">
        <v>5343</v>
      </c>
      <c r="C1" s="289" t="s">
        <v>5344</v>
      </c>
      <c r="D1" s="289" t="s">
        <v>5345</v>
      </c>
      <c r="E1" s="289" t="s">
        <v>5346</v>
      </c>
      <c r="F1" s="261" t="s">
        <v>5347</v>
      </c>
    </row>
    <row r="2" spans="1:24" ht="95.25" customHeight="1" x14ac:dyDescent="0.25">
      <c r="A2" s="64" t="s">
        <v>5348</v>
      </c>
      <c r="B2" s="290" t="s">
        <v>5349</v>
      </c>
      <c r="C2" s="290" t="s">
        <v>5350</v>
      </c>
      <c r="D2" s="290" t="s">
        <v>5351</v>
      </c>
      <c r="E2" s="290" t="s">
        <v>5352</v>
      </c>
      <c r="F2" s="64" t="s">
        <v>25</v>
      </c>
    </row>
    <row r="3" spans="1:24" ht="93.75" customHeight="1" x14ac:dyDescent="0.25">
      <c r="A3" s="64" t="s">
        <v>5353</v>
      </c>
      <c r="B3" s="290" t="s">
        <v>5354</v>
      </c>
      <c r="C3" s="290" t="s">
        <v>5355</v>
      </c>
      <c r="D3" s="290" t="s">
        <v>5351</v>
      </c>
      <c r="E3" s="290" t="s">
        <v>5352</v>
      </c>
      <c r="F3" s="64" t="s">
        <v>25</v>
      </c>
    </row>
    <row r="4" spans="1:24" ht="96.75" customHeight="1" x14ac:dyDescent="0.25">
      <c r="A4" s="64" t="s">
        <v>5356</v>
      </c>
      <c r="B4" s="290" t="s">
        <v>5357</v>
      </c>
      <c r="C4" s="290" t="s">
        <v>5355</v>
      </c>
      <c r="D4" s="290" t="s">
        <v>5351</v>
      </c>
      <c r="E4" s="290" t="s">
        <v>5352</v>
      </c>
      <c r="F4" s="64" t="s">
        <v>25</v>
      </c>
    </row>
    <row r="5" spans="1:24" ht="96.75" customHeight="1" x14ac:dyDescent="0.25">
      <c r="A5" s="64" t="s">
        <v>5358</v>
      </c>
      <c r="B5" s="290" t="s">
        <v>5359</v>
      </c>
      <c r="C5" s="290" t="s">
        <v>5355</v>
      </c>
      <c r="D5" s="290" t="s">
        <v>5351</v>
      </c>
      <c r="E5" s="290" t="s">
        <v>5352</v>
      </c>
      <c r="F5" s="64" t="s">
        <v>25</v>
      </c>
      <c r="G5" s="50"/>
      <c r="H5" s="50"/>
      <c r="I5" s="50"/>
      <c r="J5" s="50"/>
      <c r="K5" s="50"/>
      <c r="L5" s="50"/>
      <c r="M5" s="50"/>
      <c r="N5" s="50"/>
      <c r="O5" s="50"/>
      <c r="P5" s="50"/>
      <c r="Q5" s="50"/>
      <c r="R5" s="50"/>
      <c r="S5" s="50"/>
      <c r="T5" s="50"/>
      <c r="U5" s="50"/>
      <c r="V5" s="50"/>
      <c r="W5" s="50"/>
      <c r="X5" s="50"/>
    </row>
    <row r="6" spans="1:24" ht="96.75" customHeight="1" x14ac:dyDescent="0.25">
      <c r="A6" s="64" t="s">
        <v>5360</v>
      </c>
      <c r="B6" s="290" t="s">
        <v>5361</v>
      </c>
      <c r="C6" s="290" t="s">
        <v>5355</v>
      </c>
      <c r="D6" s="290" t="s">
        <v>5351</v>
      </c>
      <c r="E6" s="290" t="s">
        <v>5352</v>
      </c>
      <c r="F6" s="64" t="s">
        <v>25</v>
      </c>
      <c r="G6" s="50"/>
      <c r="H6" s="50"/>
      <c r="I6" s="50"/>
      <c r="J6" s="50"/>
      <c r="K6" s="50"/>
      <c r="L6" s="50"/>
      <c r="M6" s="50"/>
      <c r="N6" s="50"/>
      <c r="O6" s="50"/>
      <c r="P6" s="50"/>
      <c r="Q6" s="50"/>
      <c r="R6" s="50"/>
      <c r="S6" s="50"/>
      <c r="T6" s="50"/>
      <c r="U6" s="50"/>
      <c r="V6" s="50"/>
      <c r="W6" s="50"/>
      <c r="X6" s="50"/>
    </row>
    <row r="7" spans="1:24" ht="89.25" customHeight="1" x14ac:dyDescent="0.25">
      <c r="A7" s="64" t="s">
        <v>5362</v>
      </c>
      <c r="B7" s="290" t="s">
        <v>5363</v>
      </c>
      <c r="C7" s="290" t="s">
        <v>5364</v>
      </c>
      <c r="D7" s="290" t="s">
        <v>5365</v>
      </c>
      <c r="E7" s="290" t="s">
        <v>5366</v>
      </c>
      <c r="F7" s="64" t="s">
        <v>208</v>
      </c>
    </row>
    <row r="8" spans="1:24" ht="72.75" customHeight="1" x14ac:dyDescent="0.25">
      <c r="A8" s="64" t="s">
        <v>5367</v>
      </c>
      <c r="B8" s="290" t="s">
        <v>5368</v>
      </c>
      <c r="C8" s="290" t="s">
        <v>5369</v>
      </c>
      <c r="D8" s="290" t="s">
        <v>5370</v>
      </c>
      <c r="E8" s="290" t="s">
        <v>5352</v>
      </c>
      <c r="F8" s="64" t="s">
        <v>25</v>
      </c>
    </row>
    <row r="9" spans="1:24" ht="84" customHeight="1" x14ac:dyDescent="0.25">
      <c r="A9" s="64" t="s">
        <v>5371</v>
      </c>
      <c r="B9" s="290" t="s">
        <v>5372</v>
      </c>
      <c r="C9" s="291" t="s">
        <v>5373</v>
      </c>
      <c r="D9" s="290" t="s">
        <v>5374</v>
      </c>
      <c r="E9" s="290" t="s">
        <v>5375</v>
      </c>
      <c r="F9" s="64" t="s">
        <v>208</v>
      </c>
    </row>
    <row r="10" spans="1:24" ht="71.25" customHeight="1" x14ac:dyDescent="0.25">
      <c r="A10" s="64" t="s">
        <v>263</v>
      </c>
      <c r="B10" s="290" t="s">
        <v>5376</v>
      </c>
      <c r="C10" s="290" t="s">
        <v>5377</v>
      </c>
      <c r="D10" s="290" t="s">
        <v>5378</v>
      </c>
      <c r="E10" s="290" t="s">
        <v>5352</v>
      </c>
      <c r="F10" s="64" t="s">
        <v>25</v>
      </c>
    </row>
    <row r="11" spans="1:24" ht="74.25" customHeight="1" x14ac:dyDescent="0.25">
      <c r="A11" s="64" t="s">
        <v>5379</v>
      </c>
      <c r="B11" s="290" t="s">
        <v>5380</v>
      </c>
      <c r="C11" s="290" t="s">
        <v>357</v>
      </c>
      <c r="D11" s="290" t="s">
        <v>5381</v>
      </c>
      <c r="E11" s="290" t="s">
        <v>5352</v>
      </c>
      <c r="F11" s="64" t="s">
        <v>25</v>
      </c>
    </row>
    <row r="12" spans="1:24" ht="77.25" customHeight="1" x14ac:dyDescent="0.25">
      <c r="A12" s="64" t="s">
        <v>5382</v>
      </c>
      <c r="B12" s="290" t="s">
        <v>5380</v>
      </c>
      <c r="C12" s="290" t="s">
        <v>357</v>
      </c>
      <c r="D12" s="290" t="s">
        <v>5383</v>
      </c>
      <c r="E12" s="290" t="s">
        <v>5352</v>
      </c>
      <c r="F12" s="64" t="s">
        <v>25</v>
      </c>
    </row>
    <row r="13" spans="1:24" ht="84.75" customHeight="1" x14ac:dyDescent="0.25">
      <c r="A13" s="64" t="s">
        <v>5384</v>
      </c>
      <c r="B13" s="290" t="s">
        <v>5385</v>
      </c>
      <c r="C13" s="290" t="s">
        <v>5386</v>
      </c>
      <c r="D13" s="290" t="s">
        <v>5387</v>
      </c>
      <c r="E13" s="290" t="s">
        <v>5388</v>
      </c>
      <c r="F13" s="64" t="s">
        <v>292</v>
      </c>
    </row>
    <row r="14" spans="1:24" ht="102.75" customHeight="1" x14ac:dyDescent="0.25">
      <c r="A14" s="64" t="s">
        <v>5389</v>
      </c>
      <c r="B14" s="290" t="s">
        <v>5390</v>
      </c>
      <c r="C14" s="290" t="s">
        <v>5391</v>
      </c>
      <c r="D14" s="290" t="s">
        <v>5392</v>
      </c>
      <c r="E14" s="290" t="s">
        <v>5393</v>
      </c>
      <c r="F14" s="64" t="s">
        <v>292</v>
      </c>
    </row>
    <row r="15" spans="1:24" ht="96.75" customHeight="1" x14ac:dyDescent="0.25">
      <c r="A15" s="64" t="s">
        <v>5394</v>
      </c>
      <c r="B15" s="290" t="s">
        <v>5395</v>
      </c>
      <c r="C15" s="290" t="s">
        <v>5396</v>
      </c>
      <c r="D15" s="290" t="s">
        <v>5397</v>
      </c>
      <c r="E15" s="290" t="s">
        <v>5393</v>
      </c>
      <c r="F15" s="64" t="s">
        <v>292</v>
      </c>
    </row>
    <row r="16" spans="1:24" ht="107.25" customHeight="1" x14ac:dyDescent="0.25">
      <c r="A16" s="64" t="s">
        <v>5398</v>
      </c>
      <c r="B16" s="290" t="s">
        <v>5399</v>
      </c>
      <c r="C16" s="290" t="s">
        <v>5400</v>
      </c>
      <c r="D16" s="290" t="s">
        <v>5401</v>
      </c>
      <c r="E16" s="290" t="s">
        <v>5393</v>
      </c>
      <c r="F16" s="64" t="s">
        <v>292</v>
      </c>
    </row>
    <row r="17" spans="1:24" ht="104.25" customHeight="1" x14ac:dyDescent="0.25">
      <c r="A17" s="64" t="s">
        <v>5402</v>
      </c>
      <c r="B17" s="290" t="s">
        <v>5403</v>
      </c>
      <c r="C17" s="290" t="s">
        <v>5396</v>
      </c>
      <c r="D17" s="290" t="s">
        <v>5404</v>
      </c>
      <c r="E17" s="290" t="s">
        <v>5393</v>
      </c>
      <c r="F17" s="64" t="s">
        <v>292</v>
      </c>
    </row>
    <row r="18" spans="1:24" ht="100.5" customHeight="1" x14ac:dyDescent="0.25">
      <c r="A18" s="64" t="s">
        <v>5405</v>
      </c>
      <c r="B18" s="290" t="s">
        <v>5406</v>
      </c>
      <c r="C18" s="290" t="s">
        <v>5396</v>
      </c>
      <c r="D18" s="290" t="s">
        <v>5407</v>
      </c>
      <c r="E18" s="290" t="s">
        <v>5393</v>
      </c>
      <c r="F18" s="64" t="s">
        <v>292</v>
      </c>
    </row>
    <row r="19" spans="1:24" ht="100.5" customHeight="1" x14ac:dyDescent="0.25">
      <c r="A19" s="77" t="s">
        <v>5408</v>
      </c>
      <c r="B19" s="292" t="s">
        <v>5406</v>
      </c>
      <c r="C19" s="292" t="s">
        <v>5396</v>
      </c>
      <c r="D19" s="292" t="s">
        <v>5409</v>
      </c>
      <c r="E19" s="290" t="s">
        <v>5393</v>
      </c>
      <c r="F19" s="64" t="s">
        <v>292</v>
      </c>
      <c r="G19" s="145"/>
      <c r="H19" s="145"/>
      <c r="I19" s="145"/>
      <c r="J19" s="145"/>
      <c r="K19" s="145"/>
      <c r="L19" s="145"/>
      <c r="M19" s="145"/>
      <c r="N19" s="145"/>
      <c r="O19" s="145"/>
      <c r="P19" s="145"/>
      <c r="Q19" s="145"/>
      <c r="R19" s="145"/>
      <c r="S19" s="145"/>
      <c r="T19" s="145"/>
      <c r="U19" s="145"/>
      <c r="V19" s="145"/>
      <c r="W19" s="145"/>
      <c r="X19" s="145"/>
    </row>
    <row r="20" spans="1:24" ht="96" customHeight="1" x14ac:dyDescent="0.25">
      <c r="A20" s="43" t="s">
        <v>5410</v>
      </c>
      <c r="B20" s="293" t="s">
        <v>5406</v>
      </c>
      <c r="C20" s="293" t="s">
        <v>5396</v>
      </c>
      <c r="D20" s="293" t="s">
        <v>5411</v>
      </c>
      <c r="E20" s="290" t="s">
        <v>5393</v>
      </c>
      <c r="F20" s="64" t="s">
        <v>292</v>
      </c>
      <c r="G20" s="22"/>
      <c r="H20" s="22"/>
      <c r="I20" s="22"/>
      <c r="J20" s="22"/>
      <c r="K20" s="22"/>
      <c r="L20" s="22"/>
      <c r="M20" s="22"/>
      <c r="N20" s="22"/>
      <c r="O20" s="22"/>
      <c r="P20" s="22"/>
      <c r="Q20" s="22"/>
      <c r="R20" s="22"/>
      <c r="S20" s="22"/>
      <c r="T20" s="22"/>
      <c r="U20" s="22"/>
      <c r="V20" s="22"/>
      <c r="W20" s="22"/>
      <c r="X20" s="22"/>
    </row>
    <row r="21" spans="1:24" ht="89.25" customHeight="1" x14ac:dyDescent="0.25">
      <c r="A21" s="64" t="s">
        <v>5412</v>
      </c>
      <c r="B21" s="290" t="s">
        <v>5413</v>
      </c>
      <c r="C21" s="290" t="s">
        <v>5414</v>
      </c>
      <c r="D21" s="290" t="s">
        <v>5415</v>
      </c>
      <c r="E21" s="290" t="s">
        <v>5416</v>
      </c>
      <c r="F21" s="64" t="s">
        <v>208</v>
      </c>
    </row>
    <row r="22" spans="1:24" ht="84.75" customHeight="1" x14ac:dyDescent="0.25">
      <c r="A22" s="64" t="s">
        <v>5417</v>
      </c>
      <c r="B22" s="290" t="s">
        <v>5418</v>
      </c>
      <c r="C22" s="290" t="s">
        <v>5419</v>
      </c>
      <c r="D22" s="290" t="s">
        <v>5420</v>
      </c>
      <c r="E22" s="290" t="s">
        <v>5421</v>
      </c>
      <c r="F22" s="64" t="s">
        <v>292</v>
      </c>
    </row>
    <row r="23" spans="1:24" ht="83.25" customHeight="1" x14ac:dyDescent="0.25">
      <c r="A23" s="64" t="s">
        <v>5422</v>
      </c>
      <c r="B23" s="290" t="s">
        <v>5418</v>
      </c>
      <c r="C23" s="290" t="s">
        <v>5419</v>
      </c>
      <c r="D23" s="290" t="s">
        <v>5423</v>
      </c>
      <c r="E23" s="290" t="s">
        <v>5421</v>
      </c>
      <c r="F23" s="64" t="s">
        <v>292</v>
      </c>
    </row>
    <row r="24" spans="1:24" ht="105" customHeight="1" x14ac:dyDescent="0.25">
      <c r="A24" s="64" t="s">
        <v>5422</v>
      </c>
      <c r="B24" s="290" t="s">
        <v>5424</v>
      </c>
      <c r="C24" s="290" t="s">
        <v>5419</v>
      </c>
      <c r="D24" s="290" t="s">
        <v>5420</v>
      </c>
      <c r="E24" s="290" t="s">
        <v>5425</v>
      </c>
      <c r="F24" s="64" t="s">
        <v>292</v>
      </c>
      <c r="G24" s="46"/>
      <c r="H24" s="46"/>
      <c r="I24" s="46"/>
      <c r="J24" s="46"/>
      <c r="K24" s="46"/>
      <c r="L24" s="46"/>
      <c r="M24" s="46"/>
      <c r="N24" s="46"/>
      <c r="O24" s="46"/>
      <c r="P24" s="46"/>
      <c r="Q24" s="46"/>
      <c r="R24" s="46"/>
      <c r="S24" s="46"/>
      <c r="T24" s="46"/>
      <c r="U24" s="46"/>
      <c r="V24" s="46"/>
      <c r="W24" s="46"/>
      <c r="X24" s="46"/>
    </row>
    <row r="25" spans="1:24" ht="83.25" customHeight="1" x14ac:dyDescent="0.25">
      <c r="A25" s="64" t="s">
        <v>5426</v>
      </c>
      <c r="B25" s="290" t="s">
        <v>5427</v>
      </c>
      <c r="C25" s="290" t="s">
        <v>5419</v>
      </c>
      <c r="D25" s="290" t="s">
        <v>5420</v>
      </c>
      <c r="E25" s="290" t="s">
        <v>5421</v>
      </c>
      <c r="F25" s="64" t="s">
        <v>292</v>
      </c>
    </row>
    <row r="26" spans="1:24" ht="105" customHeight="1" x14ac:dyDescent="0.25">
      <c r="A26" s="43" t="s">
        <v>5428</v>
      </c>
      <c r="B26" s="293" t="s">
        <v>5424</v>
      </c>
      <c r="C26" s="293" t="s">
        <v>5419</v>
      </c>
      <c r="D26" s="293" t="s">
        <v>5420</v>
      </c>
      <c r="E26" s="293" t="s">
        <v>5421</v>
      </c>
      <c r="F26" s="64" t="s">
        <v>292</v>
      </c>
      <c r="G26" s="22"/>
      <c r="H26" s="22"/>
      <c r="I26" s="22"/>
      <c r="J26" s="22"/>
      <c r="K26" s="22"/>
      <c r="L26" s="22"/>
      <c r="M26" s="22"/>
      <c r="N26" s="22"/>
      <c r="O26" s="22"/>
      <c r="P26" s="22"/>
      <c r="Q26" s="22"/>
      <c r="R26" s="22"/>
      <c r="S26" s="22"/>
      <c r="T26" s="22"/>
      <c r="U26" s="22"/>
      <c r="V26" s="22"/>
      <c r="W26" s="22"/>
      <c r="X26" s="22"/>
    </row>
    <row r="27" spans="1:24" ht="78" customHeight="1" x14ac:dyDescent="0.25">
      <c r="A27" s="64" t="s">
        <v>5429</v>
      </c>
      <c r="B27" s="290" t="s">
        <v>5430</v>
      </c>
      <c r="C27" s="290" t="s">
        <v>5419</v>
      </c>
      <c r="D27" s="290" t="s">
        <v>5420</v>
      </c>
      <c r="E27" s="290" t="s">
        <v>5421</v>
      </c>
      <c r="F27" s="64" t="s">
        <v>292</v>
      </c>
    </row>
    <row r="28" spans="1:24" ht="79.5" customHeight="1" x14ac:dyDescent="0.25">
      <c r="A28" s="64" t="s">
        <v>5431</v>
      </c>
      <c r="B28" s="290" t="s">
        <v>5418</v>
      </c>
      <c r="C28" s="290" t="s">
        <v>5419</v>
      </c>
      <c r="D28" s="290" t="s">
        <v>5420</v>
      </c>
      <c r="E28" s="290" t="s">
        <v>5421</v>
      </c>
      <c r="F28" s="64" t="s">
        <v>292</v>
      </c>
    </row>
    <row r="29" spans="1:24" ht="80.25" customHeight="1" x14ac:dyDescent="0.25">
      <c r="A29" s="64" t="s">
        <v>5432</v>
      </c>
      <c r="B29" s="290" t="s">
        <v>5433</v>
      </c>
      <c r="C29" s="290" t="s">
        <v>5419</v>
      </c>
      <c r="D29" s="290" t="s">
        <v>5420</v>
      </c>
      <c r="E29" s="290" t="s">
        <v>5421</v>
      </c>
      <c r="F29" s="64" t="s">
        <v>292</v>
      </c>
    </row>
    <row r="30" spans="1:24" ht="73.5" customHeight="1" x14ac:dyDescent="0.25">
      <c r="A30" s="64" t="s">
        <v>5434</v>
      </c>
      <c r="B30" s="290" t="s">
        <v>5418</v>
      </c>
      <c r="C30" s="290" t="s">
        <v>5419</v>
      </c>
      <c r="D30" s="290" t="s">
        <v>5420</v>
      </c>
      <c r="E30" s="290" t="s">
        <v>5421</v>
      </c>
      <c r="F30" s="64" t="s">
        <v>292</v>
      </c>
    </row>
    <row r="31" spans="1:24" ht="82.5" customHeight="1" x14ac:dyDescent="0.25">
      <c r="A31" s="64" t="s">
        <v>5435</v>
      </c>
      <c r="B31" s="290" t="s">
        <v>5433</v>
      </c>
      <c r="C31" s="290" t="s">
        <v>5419</v>
      </c>
      <c r="D31" s="290" t="s">
        <v>5420</v>
      </c>
      <c r="E31" s="290" t="s">
        <v>5421</v>
      </c>
      <c r="F31" s="64" t="s">
        <v>292</v>
      </c>
    </row>
    <row r="32" spans="1:24" ht="99" customHeight="1" x14ac:dyDescent="0.25">
      <c r="A32" s="64" t="s">
        <v>5436</v>
      </c>
      <c r="B32" s="290" t="s">
        <v>5418</v>
      </c>
      <c r="C32" s="290" t="s">
        <v>5419</v>
      </c>
      <c r="D32" s="290" t="s">
        <v>5420</v>
      </c>
      <c r="E32" s="290" t="s">
        <v>5421</v>
      </c>
      <c r="F32" s="64" t="s">
        <v>292</v>
      </c>
    </row>
    <row r="33" spans="1:24" ht="71.25" customHeight="1" x14ac:dyDescent="0.25">
      <c r="A33" s="64" t="s">
        <v>5437</v>
      </c>
      <c r="B33" s="290" t="s">
        <v>6541</v>
      </c>
      <c r="C33" s="290" t="s">
        <v>5419</v>
      </c>
      <c r="D33" s="290" t="s">
        <v>5420</v>
      </c>
      <c r="E33" s="290" t="s">
        <v>5421</v>
      </c>
      <c r="F33" s="64" t="s">
        <v>292</v>
      </c>
    </row>
    <row r="34" spans="1:24" ht="75" customHeight="1" x14ac:dyDescent="0.25">
      <c r="A34" s="64" t="s">
        <v>5438</v>
      </c>
      <c r="B34" s="290" t="s">
        <v>5439</v>
      </c>
      <c r="C34" s="290" t="s">
        <v>5419</v>
      </c>
      <c r="D34" s="290" t="s">
        <v>5420</v>
      </c>
      <c r="E34" s="290" t="s">
        <v>5421</v>
      </c>
      <c r="F34" s="64" t="s">
        <v>292</v>
      </c>
    </row>
    <row r="35" spans="1:24" ht="85.5" customHeight="1" x14ac:dyDescent="0.25">
      <c r="A35" s="64" t="s">
        <v>5440</v>
      </c>
      <c r="B35" s="290" t="s">
        <v>5441</v>
      </c>
      <c r="C35" s="290" t="s">
        <v>5419</v>
      </c>
      <c r="D35" s="290" t="s">
        <v>5420</v>
      </c>
      <c r="E35" s="290" t="s">
        <v>5421</v>
      </c>
      <c r="F35" s="64" t="s">
        <v>292</v>
      </c>
    </row>
    <row r="36" spans="1:24" ht="80.25" customHeight="1" x14ac:dyDescent="0.25">
      <c r="A36" s="263" t="s">
        <v>5442</v>
      </c>
      <c r="B36" s="290" t="s">
        <v>5443</v>
      </c>
      <c r="C36" s="291" t="s">
        <v>5419</v>
      </c>
      <c r="D36" s="290" t="s">
        <v>5420</v>
      </c>
      <c r="E36" s="290" t="s">
        <v>5421</v>
      </c>
      <c r="F36" s="64" t="s">
        <v>292</v>
      </c>
      <c r="G36" s="50"/>
      <c r="H36" s="50"/>
      <c r="I36" s="50"/>
      <c r="J36" s="50"/>
      <c r="K36" s="50"/>
      <c r="L36" s="50"/>
      <c r="M36" s="50"/>
      <c r="N36" s="50"/>
      <c r="O36" s="50"/>
      <c r="P36" s="50"/>
      <c r="Q36" s="50"/>
      <c r="R36" s="50"/>
      <c r="S36" s="50"/>
      <c r="T36" s="50"/>
      <c r="U36" s="50"/>
      <c r="V36" s="50"/>
      <c r="W36" s="50"/>
      <c r="X36" s="50"/>
    </row>
    <row r="37" spans="1:24" ht="80.25" customHeight="1" x14ac:dyDescent="0.25">
      <c r="A37" s="64" t="s">
        <v>5444</v>
      </c>
      <c r="B37" s="290" t="s">
        <v>5445</v>
      </c>
      <c r="C37" s="290" t="s">
        <v>5419</v>
      </c>
      <c r="D37" s="290" t="s">
        <v>5420</v>
      </c>
      <c r="E37" s="290" t="s">
        <v>5421</v>
      </c>
      <c r="F37" s="64" t="s">
        <v>292</v>
      </c>
    </row>
    <row r="38" spans="1:24" ht="69" customHeight="1" x14ac:dyDescent="0.25">
      <c r="A38" s="64" t="s">
        <v>5446</v>
      </c>
      <c r="B38" s="290" t="s">
        <v>5447</v>
      </c>
      <c r="C38" s="290" t="s">
        <v>5419</v>
      </c>
      <c r="D38" s="290" t="s">
        <v>5420</v>
      </c>
      <c r="E38" s="290" t="s">
        <v>5421</v>
      </c>
      <c r="F38" s="64" t="s">
        <v>292</v>
      </c>
    </row>
    <row r="39" spans="1:24" ht="70.5" customHeight="1" x14ac:dyDescent="0.25">
      <c r="A39" s="64" t="s">
        <v>5448</v>
      </c>
      <c r="B39" s="290" t="s">
        <v>5449</v>
      </c>
      <c r="C39" s="290" t="s">
        <v>5450</v>
      </c>
      <c r="D39" s="290" t="s">
        <v>5420</v>
      </c>
      <c r="E39" s="290" t="s">
        <v>5421</v>
      </c>
      <c r="F39" s="64" t="s">
        <v>292</v>
      </c>
    </row>
    <row r="40" spans="1:24" ht="84" customHeight="1" x14ac:dyDescent="0.25">
      <c r="A40" s="64" t="s">
        <v>5451</v>
      </c>
      <c r="B40" s="290" t="s">
        <v>6542</v>
      </c>
      <c r="C40" s="290" t="s">
        <v>5452</v>
      </c>
      <c r="D40" s="290" t="s">
        <v>5420</v>
      </c>
      <c r="E40" s="290" t="s">
        <v>5421</v>
      </c>
      <c r="F40" s="64" t="s">
        <v>292</v>
      </c>
    </row>
    <row r="41" spans="1:24" ht="92.25" customHeight="1" x14ac:dyDescent="0.25">
      <c r="A41" s="64" t="s">
        <v>5453</v>
      </c>
      <c r="B41" s="290" t="s">
        <v>6542</v>
      </c>
      <c r="C41" s="290" t="s">
        <v>5452</v>
      </c>
      <c r="D41" s="290" t="s">
        <v>5420</v>
      </c>
      <c r="E41" s="290" t="s">
        <v>5421</v>
      </c>
      <c r="F41" s="64" t="s">
        <v>292</v>
      </c>
    </row>
    <row r="42" spans="1:24" ht="75" customHeight="1" x14ac:dyDescent="0.25">
      <c r="A42" s="64" t="s">
        <v>5454</v>
      </c>
      <c r="B42" s="290" t="s">
        <v>6543</v>
      </c>
      <c r="C42" s="290" t="s">
        <v>5452</v>
      </c>
      <c r="D42" s="290" t="s">
        <v>5420</v>
      </c>
      <c r="E42" s="290" t="s">
        <v>5421</v>
      </c>
      <c r="F42" s="64" t="s">
        <v>292</v>
      </c>
    </row>
    <row r="43" spans="1:24" ht="74.25" customHeight="1" x14ac:dyDescent="0.25">
      <c r="A43" s="64" t="s">
        <v>5455</v>
      </c>
      <c r="B43" s="290" t="s">
        <v>5456</v>
      </c>
      <c r="C43" s="290" t="s">
        <v>5452</v>
      </c>
      <c r="D43" s="290" t="s">
        <v>5457</v>
      </c>
      <c r="E43" s="290" t="s">
        <v>5352</v>
      </c>
      <c r="F43" s="64" t="s">
        <v>5458</v>
      </c>
    </row>
    <row r="44" spans="1:24" ht="96" customHeight="1" x14ac:dyDescent="0.25">
      <c r="A44" s="64" t="s">
        <v>5459</v>
      </c>
      <c r="B44" s="290" t="s">
        <v>5460</v>
      </c>
      <c r="C44" s="290" t="s">
        <v>5452</v>
      </c>
      <c r="D44" s="290" t="s">
        <v>5461</v>
      </c>
      <c r="E44" s="290" t="s">
        <v>5352</v>
      </c>
      <c r="F44" s="64" t="s">
        <v>5458</v>
      </c>
    </row>
    <row r="45" spans="1:24" ht="86.25" customHeight="1" x14ac:dyDescent="0.25">
      <c r="A45" s="43" t="s">
        <v>5462</v>
      </c>
      <c r="B45" s="290" t="s">
        <v>5463</v>
      </c>
      <c r="C45" s="290" t="s">
        <v>5452</v>
      </c>
      <c r="D45" s="290" t="s">
        <v>5464</v>
      </c>
      <c r="E45" s="290" t="s">
        <v>5352</v>
      </c>
      <c r="F45" s="64" t="s">
        <v>5458</v>
      </c>
    </row>
    <row r="46" spans="1:24" ht="89.25" customHeight="1" x14ac:dyDescent="0.25">
      <c r="A46" s="64" t="s">
        <v>5465</v>
      </c>
      <c r="B46" s="290" t="s">
        <v>5466</v>
      </c>
      <c r="C46" s="290" t="s">
        <v>5452</v>
      </c>
      <c r="D46" s="290" t="s">
        <v>5467</v>
      </c>
      <c r="E46" s="290" t="s">
        <v>5468</v>
      </c>
      <c r="F46" s="64" t="s">
        <v>292</v>
      </c>
    </row>
    <row r="47" spans="1:24" ht="82.5" customHeight="1" x14ac:dyDescent="0.25">
      <c r="A47" s="64" t="s">
        <v>5469</v>
      </c>
      <c r="B47" s="290" t="s">
        <v>5470</v>
      </c>
      <c r="C47" s="290" t="s">
        <v>5452</v>
      </c>
      <c r="D47" s="290" t="s">
        <v>5467</v>
      </c>
      <c r="E47" s="290" t="s">
        <v>5471</v>
      </c>
      <c r="F47" s="64" t="s">
        <v>292</v>
      </c>
    </row>
    <row r="48" spans="1:24" ht="87.75" customHeight="1" x14ac:dyDescent="0.25">
      <c r="A48" s="64" t="s">
        <v>5472</v>
      </c>
      <c r="B48" s="290" t="s">
        <v>5470</v>
      </c>
      <c r="C48" s="290" t="s">
        <v>5452</v>
      </c>
      <c r="D48" s="290" t="s">
        <v>5473</v>
      </c>
      <c r="E48" s="290" t="s">
        <v>5421</v>
      </c>
      <c r="F48" s="64" t="s">
        <v>292</v>
      </c>
    </row>
    <row r="49" spans="1:24" ht="105" customHeight="1" x14ac:dyDescent="0.25">
      <c r="A49" s="64" t="s">
        <v>5474</v>
      </c>
      <c r="B49" s="290" t="s">
        <v>5475</v>
      </c>
      <c r="C49" s="290" t="s">
        <v>5452</v>
      </c>
      <c r="D49" s="290" t="s">
        <v>5476</v>
      </c>
      <c r="E49" s="290" t="s">
        <v>5421</v>
      </c>
      <c r="F49" s="64" t="s">
        <v>292</v>
      </c>
    </row>
    <row r="50" spans="1:24" ht="79.5" customHeight="1" x14ac:dyDescent="0.25">
      <c r="A50" s="64" t="s">
        <v>5477</v>
      </c>
      <c r="B50" s="290" t="s">
        <v>5470</v>
      </c>
      <c r="C50" s="290" t="s">
        <v>5452</v>
      </c>
      <c r="D50" s="290" t="s">
        <v>5478</v>
      </c>
      <c r="E50" s="290" t="s">
        <v>5479</v>
      </c>
      <c r="F50" s="64" t="s">
        <v>292</v>
      </c>
    </row>
    <row r="51" spans="1:24" ht="91.5" customHeight="1" x14ac:dyDescent="0.25">
      <c r="A51" s="64" t="s">
        <v>5480</v>
      </c>
      <c r="B51" s="290" t="s">
        <v>5481</v>
      </c>
      <c r="C51" s="290" t="s">
        <v>5452</v>
      </c>
      <c r="D51" s="290" t="s">
        <v>5482</v>
      </c>
      <c r="E51" s="290" t="s">
        <v>5483</v>
      </c>
      <c r="F51" s="64" t="s">
        <v>292</v>
      </c>
    </row>
    <row r="52" spans="1:24" ht="80.25" customHeight="1" x14ac:dyDescent="0.25">
      <c r="A52" s="64" t="s">
        <v>5484</v>
      </c>
      <c r="B52" s="290" t="s">
        <v>5481</v>
      </c>
      <c r="C52" s="290" t="s">
        <v>5452</v>
      </c>
      <c r="D52" s="290" t="s">
        <v>5485</v>
      </c>
      <c r="E52" s="290" t="s">
        <v>5421</v>
      </c>
      <c r="F52" s="64" t="s">
        <v>292</v>
      </c>
    </row>
    <row r="53" spans="1:24" ht="81.75" customHeight="1" x14ac:dyDescent="0.25">
      <c r="A53" s="64" t="s">
        <v>5486</v>
      </c>
      <c r="B53" s="290" t="s">
        <v>5487</v>
      </c>
      <c r="C53" s="290" t="s">
        <v>5452</v>
      </c>
      <c r="D53" s="290" t="s">
        <v>5488</v>
      </c>
      <c r="E53" s="290" t="s">
        <v>5421</v>
      </c>
      <c r="F53" s="64" t="s">
        <v>292</v>
      </c>
    </row>
    <row r="54" spans="1:24" ht="82.5" customHeight="1" x14ac:dyDescent="0.25">
      <c r="A54" s="64" t="s">
        <v>5489</v>
      </c>
      <c r="B54" s="290" t="s">
        <v>5490</v>
      </c>
      <c r="C54" s="290" t="s">
        <v>5491</v>
      </c>
      <c r="D54" s="290" t="s">
        <v>5492</v>
      </c>
      <c r="E54" s="290" t="s">
        <v>5493</v>
      </c>
      <c r="F54" s="64" t="s">
        <v>292</v>
      </c>
    </row>
    <row r="55" spans="1:24" ht="93.75" customHeight="1" x14ac:dyDescent="0.25">
      <c r="A55" s="64" t="s">
        <v>5494</v>
      </c>
      <c r="B55" s="290" t="s">
        <v>5495</v>
      </c>
      <c r="C55" s="290" t="s">
        <v>5491</v>
      </c>
      <c r="D55" s="290" t="s">
        <v>5492</v>
      </c>
      <c r="E55" s="290" t="s">
        <v>5493</v>
      </c>
      <c r="F55" s="64" t="s">
        <v>292</v>
      </c>
    </row>
    <row r="56" spans="1:24" ht="85.5" customHeight="1" x14ac:dyDescent="0.25">
      <c r="A56" s="64" t="s">
        <v>5496</v>
      </c>
      <c r="B56" s="290" t="s">
        <v>5497</v>
      </c>
      <c r="C56" s="290" t="s">
        <v>5452</v>
      </c>
      <c r="D56" s="290" t="s">
        <v>5498</v>
      </c>
      <c r="E56" s="290" t="s">
        <v>5499</v>
      </c>
      <c r="F56" s="64" t="s">
        <v>292</v>
      </c>
    </row>
    <row r="57" spans="1:24" ht="134.25" customHeight="1" x14ac:dyDescent="0.25">
      <c r="A57" s="77" t="s">
        <v>5500</v>
      </c>
      <c r="B57" s="292" t="s">
        <v>5501</v>
      </c>
      <c r="C57" s="292" t="s">
        <v>5502</v>
      </c>
      <c r="D57" s="292" t="s">
        <v>5503</v>
      </c>
      <c r="E57" s="292" t="s">
        <v>5352</v>
      </c>
      <c r="F57" s="264" t="s">
        <v>5458</v>
      </c>
      <c r="G57" s="145"/>
      <c r="H57" s="145"/>
      <c r="I57" s="145"/>
      <c r="J57" s="145"/>
      <c r="K57" s="145"/>
      <c r="L57" s="145"/>
      <c r="M57" s="145"/>
      <c r="N57" s="145"/>
      <c r="O57" s="145"/>
      <c r="P57" s="145"/>
      <c r="Q57" s="145"/>
      <c r="R57" s="145"/>
      <c r="S57" s="145"/>
      <c r="T57" s="145"/>
      <c r="U57" s="145"/>
      <c r="V57" s="145"/>
      <c r="W57" s="145"/>
      <c r="X57" s="145"/>
    </row>
    <row r="58" spans="1:24" ht="64.5" customHeight="1" x14ac:dyDescent="0.25">
      <c r="A58" s="262" t="s">
        <v>5504</v>
      </c>
      <c r="B58" s="290" t="s">
        <v>5505</v>
      </c>
      <c r="C58" s="291" t="s">
        <v>5502</v>
      </c>
      <c r="D58" s="290" t="s">
        <v>5506</v>
      </c>
      <c r="E58" s="290" t="s">
        <v>5352</v>
      </c>
      <c r="F58" s="264" t="s">
        <v>5458</v>
      </c>
    </row>
    <row r="59" spans="1:24" ht="64.5" customHeight="1" x14ac:dyDescent="0.25">
      <c r="A59" s="262" t="s">
        <v>5507</v>
      </c>
      <c r="B59" s="290" t="s">
        <v>5505</v>
      </c>
      <c r="C59" s="291" t="s">
        <v>5502</v>
      </c>
      <c r="D59" s="290" t="s">
        <v>5508</v>
      </c>
      <c r="E59" s="290" t="s">
        <v>5352</v>
      </c>
      <c r="F59" s="264" t="s">
        <v>5458</v>
      </c>
    </row>
    <row r="60" spans="1:24" ht="64.5" customHeight="1" x14ac:dyDescent="0.25">
      <c r="A60" s="64" t="s">
        <v>5509</v>
      </c>
      <c r="B60" s="290" t="s">
        <v>6544</v>
      </c>
      <c r="C60" s="290" t="s">
        <v>6530</v>
      </c>
      <c r="D60" s="290" t="s">
        <v>5510</v>
      </c>
      <c r="E60" s="290" t="s">
        <v>5352</v>
      </c>
      <c r="F60" s="264" t="s">
        <v>5458</v>
      </c>
    </row>
    <row r="61" spans="1:24" ht="64.5" customHeight="1" x14ac:dyDescent="0.25">
      <c r="A61" s="64" t="s">
        <v>5511</v>
      </c>
      <c r="B61" s="290" t="s">
        <v>5512</v>
      </c>
      <c r="C61" s="290" t="s">
        <v>5513</v>
      </c>
      <c r="D61" s="290" t="s">
        <v>5514</v>
      </c>
      <c r="E61" s="290" t="s">
        <v>5352</v>
      </c>
      <c r="F61" s="264" t="s">
        <v>5458</v>
      </c>
    </row>
    <row r="62" spans="1:24" ht="117.75" customHeight="1" x14ac:dyDescent="0.25">
      <c r="A62" s="262" t="s">
        <v>5515</v>
      </c>
      <c r="B62" s="290" t="s">
        <v>5516</v>
      </c>
      <c r="C62" s="291" t="s">
        <v>5517</v>
      </c>
      <c r="D62" s="290" t="s">
        <v>5518</v>
      </c>
      <c r="E62" s="290" t="s">
        <v>5352</v>
      </c>
      <c r="F62" s="264" t="s">
        <v>5458</v>
      </c>
    </row>
    <row r="63" spans="1:24" ht="117.75" customHeight="1" x14ac:dyDescent="0.25">
      <c r="A63" s="262" t="s">
        <v>5519</v>
      </c>
      <c r="B63" s="290" t="s">
        <v>5520</v>
      </c>
      <c r="C63" s="294" t="s">
        <v>5521</v>
      </c>
      <c r="D63" s="290" t="s">
        <v>5522</v>
      </c>
      <c r="E63" s="290" t="s">
        <v>5352</v>
      </c>
      <c r="F63" s="262" t="s">
        <v>5458</v>
      </c>
      <c r="G63" s="46"/>
      <c r="H63" s="46"/>
      <c r="I63" s="46"/>
      <c r="J63" s="46"/>
      <c r="K63" s="46"/>
      <c r="L63" s="46"/>
      <c r="M63" s="46"/>
      <c r="N63" s="46"/>
      <c r="O63" s="46"/>
      <c r="P63" s="46"/>
      <c r="Q63" s="46"/>
      <c r="R63" s="46"/>
      <c r="S63" s="46"/>
      <c r="T63" s="46"/>
      <c r="U63" s="46"/>
      <c r="V63" s="46"/>
      <c r="W63" s="46"/>
      <c r="X63" s="46"/>
    </row>
    <row r="64" spans="1:24" ht="117.75" customHeight="1" x14ac:dyDescent="0.25">
      <c r="A64" s="64" t="s">
        <v>5523</v>
      </c>
      <c r="B64" s="290" t="s">
        <v>5524</v>
      </c>
      <c r="C64" s="290" t="s">
        <v>5525</v>
      </c>
      <c r="D64" s="290" t="s">
        <v>5526</v>
      </c>
      <c r="E64" s="290" t="s">
        <v>5527</v>
      </c>
      <c r="F64" s="64" t="s">
        <v>5528</v>
      </c>
    </row>
    <row r="65" spans="1:6" ht="99" customHeight="1" x14ac:dyDescent="0.25">
      <c r="A65" s="64" t="s">
        <v>5529</v>
      </c>
      <c r="B65" s="290" t="s">
        <v>5530</v>
      </c>
      <c r="C65" s="290" t="s">
        <v>5531</v>
      </c>
      <c r="D65" s="290" t="s">
        <v>5532</v>
      </c>
      <c r="E65" s="290" t="s">
        <v>5533</v>
      </c>
      <c r="F65" s="64" t="s">
        <v>5528</v>
      </c>
    </row>
    <row r="66" spans="1:6" ht="132.75" customHeight="1" x14ac:dyDescent="0.25">
      <c r="A66" s="286" t="s">
        <v>5534</v>
      </c>
      <c r="B66" s="290" t="s">
        <v>5535</v>
      </c>
      <c r="C66" s="291" t="s">
        <v>5536</v>
      </c>
      <c r="D66" s="290" t="s">
        <v>5537</v>
      </c>
      <c r="E66" s="290" t="s">
        <v>5538</v>
      </c>
      <c r="F66" s="64" t="s">
        <v>292</v>
      </c>
    </row>
    <row r="67" spans="1:6" ht="132.75" customHeight="1" x14ac:dyDescent="0.25">
      <c r="A67" s="64" t="s">
        <v>5539</v>
      </c>
      <c r="B67" s="290" t="s">
        <v>5540</v>
      </c>
      <c r="C67" s="290" t="s">
        <v>5536</v>
      </c>
      <c r="D67" s="290" t="s">
        <v>5541</v>
      </c>
      <c r="E67" s="290" t="s">
        <v>5542</v>
      </c>
      <c r="F67" s="64" t="s">
        <v>292</v>
      </c>
    </row>
    <row r="68" spans="1:6" ht="102.75" customHeight="1" x14ac:dyDescent="0.25">
      <c r="A68" s="262" t="s">
        <v>5543</v>
      </c>
      <c r="B68" s="290" t="s">
        <v>5544</v>
      </c>
      <c r="C68" s="291" t="s">
        <v>5536</v>
      </c>
      <c r="D68" s="290" t="s">
        <v>5545</v>
      </c>
      <c r="E68" s="290" t="s">
        <v>5546</v>
      </c>
      <c r="F68" s="64" t="s">
        <v>292</v>
      </c>
    </row>
    <row r="69" spans="1:6" ht="102.75" customHeight="1" x14ac:dyDescent="0.25">
      <c r="A69" s="262" t="s">
        <v>5547</v>
      </c>
      <c r="B69" s="290" t="s">
        <v>5548</v>
      </c>
      <c r="C69" s="291" t="s">
        <v>5549</v>
      </c>
      <c r="D69" s="290" t="s">
        <v>5550</v>
      </c>
      <c r="E69" s="290" t="s">
        <v>5551</v>
      </c>
      <c r="F69" s="64" t="s">
        <v>292</v>
      </c>
    </row>
    <row r="70" spans="1:6" ht="102.75" customHeight="1" x14ac:dyDescent="0.25">
      <c r="A70" s="262" t="s">
        <v>5552</v>
      </c>
      <c r="B70" s="290" t="s">
        <v>5548</v>
      </c>
      <c r="C70" s="291" t="s">
        <v>5549</v>
      </c>
      <c r="D70" s="290" t="s">
        <v>5553</v>
      </c>
      <c r="E70" s="290" t="s">
        <v>5554</v>
      </c>
      <c r="F70" s="64" t="s">
        <v>292</v>
      </c>
    </row>
    <row r="71" spans="1:6" ht="102.75" customHeight="1" x14ac:dyDescent="0.25">
      <c r="A71" s="64" t="s">
        <v>5555</v>
      </c>
      <c r="B71" s="290" t="s">
        <v>5556</v>
      </c>
      <c r="C71" s="290" t="s">
        <v>5557</v>
      </c>
      <c r="D71" s="290" t="s">
        <v>5558</v>
      </c>
      <c r="E71" s="290" t="s">
        <v>5559</v>
      </c>
      <c r="F71" s="64" t="s">
        <v>292</v>
      </c>
    </row>
    <row r="72" spans="1:6" ht="112.5" customHeight="1" x14ac:dyDescent="0.25">
      <c r="A72" s="64" t="s">
        <v>5560</v>
      </c>
      <c r="B72" s="290" t="s">
        <v>5556</v>
      </c>
      <c r="C72" s="290" t="s">
        <v>5557</v>
      </c>
      <c r="D72" s="290" t="s">
        <v>5558</v>
      </c>
      <c r="E72" s="290" t="s">
        <v>5561</v>
      </c>
      <c r="F72" s="64" t="s">
        <v>292</v>
      </c>
    </row>
    <row r="73" spans="1:6" ht="95.25" customHeight="1" x14ac:dyDescent="0.25">
      <c r="A73" s="64" t="s">
        <v>5562</v>
      </c>
      <c r="B73" s="290" t="s">
        <v>5563</v>
      </c>
      <c r="C73" s="290" t="s">
        <v>5557</v>
      </c>
      <c r="D73" s="290" t="s">
        <v>5564</v>
      </c>
      <c r="E73" s="290" t="s">
        <v>5559</v>
      </c>
      <c r="F73" s="64" t="s">
        <v>292</v>
      </c>
    </row>
    <row r="74" spans="1:6" ht="97.5" customHeight="1" x14ac:dyDescent="0.25">
      <c r="A74" s="43" t="s">
        <v>5565</v>
      </c>
      <c r="B74" s="290" t="s">
        <v>5563</v>
      </c>
      <c r="C74" s="290" t="s">
        <v>5557</v>
      </c>
      <c r="D74" s="290" t="s">
        <v>5566</v>
      </c>
      <c r="E74" s="290" t="s">
        <v>5567</v>
      </c>
      <c r="F74" s="64" t="s">
        <v>292</v>
      </c>
    </row>
    <row r="75" spans="1:6" ht="103.5" customHeight="1" x14ac:dyDescent="0.25">
      <c r="A75" s="64" t="s">
        <v>5568</v>
      </c>
      <c r="B75" s="290" t="s">
        <v>5569</v>
      </c>
      <c r="C75" s="290" t="s">
        <v>5557</v>
      </c>
      <c r="D75" s="290" t="s">
        <v>5570</v>
      </c>
      <c r="E75" s="290" t="s">
        <v>5571</v>
      </c>
      <c r="F75" s="64" t="s">
        <v>292</v>
      </c>
    </row>
    <row r="76" spans="1:6" ht="69.75" customHeight="1" x14ac:dyDescent="0.25">
      <c r="A76" s="64" t="s">
        <v>5572</v>
      </c>
      <c r="B76" s="290" t="s">
        <v>5573</v>
      </c>
      <c r="C76" s="290" t="s">
        <v>5574</v>
      </c>
      <c r="D76" s="290" t="s">
        <v>5575</v>
      </c>
      <c r="E76" s="290" t="s">
        <v>5352</v>
      </c>
      <c r="F76" s="262" t="s">
        <v>5458</v>
      </c>
    </row>
    <row r="77" spans="1:6" ht="66" customHeight="1" x14ac:dyDescent="0.25">
      <c r="A77" s="64" t="s">
        <v>5576</v>
      </c>
      <c r="B77" s="290" t="s">
        <v>5577</v>
      </c>
      <c r="C77" s="290" t="s">
        <v>5574</v>
      </c>
      <c r="D77" s="290" t="s">
        <v>5578</v>
      </c>
      <c r="E77" s="290" t="s">
        <v>5352</v>
      </c>
      <c r="F77" s="262" t="s">
        <v>5458</v>
      </c>
    </row>
    <row r="78" spans="1:6" ht="76.5" customHeight="1" x14ac:dyDescent="0.25">
      <c r="A78" s="64" t="s">
        <v>5579</v>
      </c>
      <c r="B78" s="290" t="s">
        <v>5580</v>
      </c>
      <c r="C78" s="290" t="s">
        <v>5581</v>
      </c>
      <c r="D78" s="290" t="s">
        <v>5582</v>
      </c>
      <c r="E78" s="290" t="s">
        <v>5352</v>
      </c>
      <c r="F78" s="262" t="s">
        <v>5458</v>
      </c>
    </row>
    <row r="79" spans="1:6" ht="71.25" customHeight="1" x14ac:dyDescent="0.25">
      <c r="A79" s="64" t="s">
        <v>1209</v>
      </c>
      <c r="B79" s="290" t="s">
        <v>5583</v>
      </c>
      <c r="C79" s="290" t="s">
        <v>5584</v>
      </c>
      <c r="D79" s="290" t="s">
        <v>5585</v>
      </c>
      <c r="E79" s="290" t="s">
        <v>5586</v>
      </c>
      <c r="F79" s="64" t="s">
        <v>5528</v>
      </c>
    </row>
    <row r="80" spans="1:6" ht="83.25" customHeight="1" x14ac:dyDescent="0.25">
      <c r="A80" s="64" t="s">
        <v>5587</v>
      </c>
      <c r="B80" s="290" t="s">
        <v>5588</v>
      </c>
      <c r="C80" s="290" t="s">
        <v>5589</v>
      </c>
      <c r="D80" s="290" t="s">
        <v>5590</v>
      </c>
      <c r="E80" s="290" t="s">
        <v>5591</v>
      </c>
      <c r="F80" s="64" t="s">
        <v>5528</v>
      </c>
    </row>
    <row r="81" spans="1:6" ht="81" customHeight="1" x14ac:dyDescent="0.25">
      <c r="A81" s="64" t="s">
        <v>5592</v>
      </c>
      <c r="B81" s="290" t="s">
        <v>5593</v>
      </c>
      <c r="C81" s="290" t="s">
        <v>5594</v>
      </c>
      <c r="D81" s="290" t="s">
        <v>5595</v>
      </c>
      <c r="E81" s="290" t="s">
        <v>5596</v>
      </c>
      <c r="F81" s="64" t="s">
        <v>5528</v>
      </c>
    </row>
    <row r="82" spans="1:6" ht="90" customHeight="1" x14ac:dyDescent="0.25">
      <c r="A82" s="64" t="s">
        <v>5597</v>
      </c>
      <c r="B82" s="290" t="s">
        <v>5598</v>
      </c>
      <c r="C82" s="290" t="s">
        <v>5589</v>
      </c>
      <c r="D82" s="290" t="s">
        <v>5599</v>
      </c>
      <c r="E82" s="290" t="s">
        <v>5600</v>
      </c>
      <c r="F82" s="64" t="s">
        <v>5528</v>
      </c>
    </row>
    <row r="83" spans="1:6" ht="90.75" customHeight="1" x14ac:dyDescent="0.25">
      <c r="A83" s="43" t="s">
        <v>5601</v>
      </c>
      <c r="B83" s="290" t="s">
        <v>5602</v>
      </c>
      <c r="C83" s="290" t="s">
        <v>5603</v>
      </c>
      <c r="D83" s="290" t="s">
        <v>5604</v>
      </c>
      <c r="E83" s="290" t="s">
        <v>5605</v>
      </c>
      <c r="F83" s="64" t="s">
        <v>5528</v>
      </c>
    </row>
    <row r="84" spans="1:6" ht="84.75" customHeight="1" x14ac:dyDescent="0.25">
      <c r="A84" s="265" t="s">
        <v>5606</v>
      </c>
      <c r="B84" s="290" t="s">
        <v>5607</v>
      </c>
      <c r="C84" s="291" t="s">
        <v>5608</v>
      </c>
      <c r="D84" s="290" t="s">
        <v>5609</v>
      </c>
      <c r="E84" s="290" t="s">
        <v>5610</v>
      </c>
      <c r="F84" s="64" t="s">
        <v>5528</v>
      </c>
    </row>
    <row r="85" spans="1:6" ht="84.75" customHeight="1" x14ac:dyDescent="0.25">
      <c r="A85" s="64" t="s">
        <v>5611</v>
      </c>
      <c r="B85" s="290" t="s">
        <v>5612</v>
      </c>
      <c r="C85" s="290" t="s">
        <v>5603</v>
      </c>
      <c r="D85" s="290" t="s">
        <v>5613</v>
      </c>
      <c r="E85" s="290" t="s">
        <v>5614</v>
      </c>
      <c r="F85" s="64" t="s">
        <v>5528</v>
      </c>
    </row>
    <row r="86" spans="1:6" ht="81" customHeight="1" x14ac:dyDescent="0.25">
      <c r="A86" s="64" t="s">
        <v>5615</v>
      </c>
      <c r="B86" s="290" t="s">
        <v>5616</v>
      </c>
      <c r="C86" s="290" t="s">
        <v>5608</v>
      </c>
      <c r="D86" s="290" t="s">
        <v>5617</v>
      </c>
      <c r="E86" s="290" t="s">
        <v>5614</v>
      </c>
      <c r="F86" s="64" t="s">
        <v>5528</v>
      </c>
    </row>
    <row r="87" spans="1:6" ht="105" customHeight="1" x14ac:dyDescent="0.25">
      <c r="A87" s="64" t="s">
        <v>5618</v>
      </c>
      <c r="B87" s="290" t="s">
        <v>5616</v>
      </c>
      <c r="C87" s="290" t="s">
        <v>5608</v>
      </c>
      <c r="D87" s="290" t="s">
        <v>5619</v>
      </c>
      <c r="E87" s="290" t="s">
        <v>5614</v>
      </c>
      <c r="F87" s="64" t="s">
        <v>5528</v>
      </c>
    </row>
    <row r="88" spans="1:6" ht="75" customHeight="1" x14ac:dyDescent="0.25">
      <c r="A88" s="64" t="s">
        <v>1289</v>
      </c>
      <c r="B88" s="290" t="s">
        <v>5616</v>
      </c>
      <c r="C88" s="290" t="s">
        <v>5608</v>
      </c>
      <c r="D88" s="290" t="s">
        <v>5620</v>
      </c>
      <c r="E88" s="290" t="s">
        <v>5621</v>
      </c>
      <c r="F88" s="64" t="s">
        <v>5528</v>
      </c>
    </row>
    <row r="89" spans="1:6" ht="105" customHeight="1" x14ac:dyDescent="0.25">
      <c r="A89" s="64" t="s">
        <v>5622</v>
      </c>
      <c r="B89" s="290" t="s">
        <v>5623</v>
      </c>
      <c r="C89" s="290" t="s">
        <v>5608</v>
      </c>
      <c r="D89" s="290" t="s">
        <v>5624</v>
      </c>
      <c r="E89" s="290" t="s">
        <v>5614</v>
      </c>
      <c r="F89" s="64" t="s">
        <v>5528</v>
      </c>
    </row>
    <row r="90" spans="1:6" ht="109.5" customHeight="1" x14ac:dyDescent="0.25">
      <c r="A90" s="64" t="s">
        <v>5625</v>
      </c>
      <c r="B90" s="290" t="s">
        <v>5626</v>
      </c>
      <c r="C90" s="290" t="s">
        <v>5608</v>
      </c>
      <c r="D90" s="290" t="s">
        <v>5627</v>
      </c>
      <c r="E90" s="290" t="s">
        <v>5546</v>
      </c>
      <c r="F90" s="64" t="s">
        <v>292</v>
      </c>
    </row>
    <row r="91" spans="1:6" ht="81.75" customHeight="1" x14ac:dyDescent="0.25">
      <c r="A91" s="64" t="s">
        <v>5628</v>
      </c>
      <c r="B91" s="290" t="s">
        <v>5629</v>
      </c>
      <c r="C91" s="290" t="s">
        <v>5630</v>
      </c>
      <c r="D91" s="290" t="s">
        <v>5631</v>
      </c>
      <c r="E91" s="290" t="s">
        <v>5352</v>
      </c>
      <c r="F91" s="64" t="s">
        <v>5458</v>
      </c>
    </row>
    <row r="92" spans="1:6" ht="99" customHeight="1" x14ac:dyDescent="0.25">
      <c r="A92" s="64" t="s">
        <v>5632</v>
      </c>
      <c r="B92" s="290" t="s">
        <v>5633</v>
      </c>
      <c r="C92" s="290" t="s">
        <v>5634</v>
      </c>
      <c r="D92" s="290" t="s">
        <v>5635</v>
      </c>
      <c r="E92" s="290" t="s">
        <v>5636</v>
      </c>
      <c r="F92" s="64" t="s">
        <v>5528</v>
      </c>
    </row>
    <row r="93" spans="1:6" ht="81.75" customHeight="1" x14ac:dyDescent="0.25">
      <c r="A93" s="64" t="s">
        <v>5637</v>
      </c>
      <c r="B93" s="290" t="s">
        <v>5633</v>
      </c>
      <c r="C93" s="290" t="s">
        <v>5634</v>
      </c>
      <c r="D93" s="290" t="s">
        <v>5638</v>
      </c>
      <c r="E93" s="290" t="s">
        <v>5636</v>
      </c>
      <c r="F93" s="64" t="s">
        <v>5528</v>
      </c>
    </row>
    <row r="94" spans="1:6" ht="80.25" customHeight="1" x14ac:dyDescent="0.25">
      <c r="A94" s="64" t="s">
        <v>5639</v>
      </c>
      <c r="B94" s="290" t="s">
        <v>5633</v>
      </c>
      <c r="C94" s="290" t="s">
        <v>5634</v>
      </c>
      <c r="D94" s="290" t="s">
        <v>5635</v>
      </c>
      <c r="E94" s="290" t="s">
        <v>5636</v>
      </c>
      <c r="F94" s="64" t="s">
        <v>5528</v>
      </c>
    </row>
    <row r="95" spans="1:6" ht="70.5" customHeight="1" x14ac:dyDescent="0.25">
      <c r="A95" s="64" t="s">
        <v>5640</v>
      </c>
      <c r="B95" s="290" t="s">
        <v>5641</v>
      </c>
      <c r="C95" s="290" t="s">
        <v>5642</v>
      </c>
      <c r="D95" s="290" t="s">
        <v>5643</v>
      </c>
      <c r="E95" s="290" t="s">
        <v>5352</v>
      </c>
      <c r="F95" s="64" t="s">
        <v>5458</v>
      </c>
    </row>
    <row r="96" spans="1:6" ht="72.75" customHeight="1" x14ac:dyDescent="0.25">
      <c r="A96" s="64" t="s">
        <v>5644</v>
      </c>
      <c r="B96" s="290" t="s">
        <v>5645</v>
      </c>
      <c r="C96" s="290" t="s">
        <v>5646</v>
      </c>
      <c r="D96" s="290" t="s">
        <v>5647</v>
      </c>
      <c r="E96" s="290" t="s">
        <v>5352</v>
      </c>
      <c r="F96" s="64" t="s">
        <v>5458</v>
      </c>
    </row>
    <row r="97" spans="1:24" ht="82.5" customHeight="1" x14ac:dyDescent="0.25">
      <c r="A97" s="64" t="s">
        <v>5648</v>
      </c>
      <c r="B97" s="290" t="s">
        <v>5649</v>
      </c>
      <c r="C97" s="290" t="s">
        <v>5650</v>
      </c>
      <c r="D97" s="290" t="s">
        <v>5643</v>
      </c>
      <c r="E97" s="290" t="s">
        <v>5352</v>
      </c>
      <c r="F97" s="64" t="s">
        <v>5458</v>
      </c>
    </row>
    <row r="98" spans="1:24" ht="78.75" customHeight="1" x14ac:dyDescent="0.25">
      <c r="A98" s="64" t="s">
        <v>5651</v>
      </c>
      <c r="B98" s="290" t="s">
        <v>5645</v>
      </c>
      <c r="C98" s="290" t="s">
        <v>5646</v>
      </c>
      <c r="D98" s="290" t="s">
        <v>5635</v>
      </c>
      <c r="E98" s="290" t="s">
        <v>5352</v>
      </c>
      <c r="F98" s="64" t="s">
        <v>5458</v>
      </c>
    </row>
    <row r="99" spans="1:24" ht="78" customHeight="1" x14ac:dyDescent="0.25">
      <c r="A99" s="64" t="s">
        <v>5652</v>
      </c>
      <c r="B99" s="290" t="s">
        <v>5653</v>
      </c>
      <c r="C99" s="290" t="s">
        <v>5654</v>
      </c>
      <c r="D99" s="290" t="s">
        <v>5655</v>
      </c>
      <c r="E99" s="290" t="s">
        <v>5352</v>
      </c>
      <c r="F99" s="64" t="s">
        <v>5458</v>
      </c>
    </row>
    <row r="100" spans="1:24" ht="89.25" customHeight="1" x14ac:dyDescent="0.25">
      <c r="A100" s="64" t="s">
        <v>5656</v>
      </c>
      <c r="B100" s="290" t="s">
        <v>5657</v>
      </c>
      <c r="C100" s="290" t="s">
        <v>5658</v>
      </c>
      <c r="D100" s="290" t="s">
        <v>5659</v>
      </c>
      <c r="E100" s="290" t="s">
        <v>5352</v>
      </c>
      <c r="F100" s="64" t="s">
        <v>5458</v>
      </c>
    </row>
    <row r="101" spans="1:24" ht="100.5" customHeight="1" x14ac:dyDescent="0.25">
      <c r="A101" s="262" t="s">
        <v>5660</v>
      </c>
      <c r="B101" s="290" t="s">
        <v>5661</v>
      </c>
      <c r="C101" s="291" t="s">
        <v>5662</v>
      </c>
      <c r="D101" s="290" t="s">
        <v>5663</v>
      </c>
      <c r="E101" s="290" t="s">
        <v>5664</v>
      </c>
      <c r="F101" s="64" t="s">
        <v>292</v>
      </c>
    </row>
    <row r="102" spans="1:24" ht="100.5" customHeight="1" x14ac:dyDescent="0.25">
      <c r="A102" s="64" t="s">
        <v>5665</v>
      </c>
      <c r="B102" s="290" t="s">
        <v>5666</v>
      </c>
      <c r="C102" s="290" t="s">
        <v>5667</v>
      </c>
      <c r="D102" s="290" t="s">
        <v>5668</v>
      </c>
      <c r="E102" s="290" t="s">
        <v>5669</v>
      </c>
      <c r="F102" s="64" t="s">
        <v>292</v>
      </c>
    </row>
    <row r="103" spans="1:24" ht="74.25" customHeight="1" x14ac:dyDescent="0.25">
      <c r="A103" s="64" t="s">
        <v>5670</v>
      </c>
      <c r="B103" s="290" t="s">
        <v>5671</v>
      </c>
      <c r="C103" s="290" t="s">
        <v>5672</v>
      </c>
      <c r="D103" s="290" t="s">
        <v>5673</v>
      </c>
      <c r="E103" s="290" t="s">
        <v>5352</v>
      </c>
      <c r="F103" s="64" t="s">
        <v>5674</v>
      </c>
    </row>
    <row r="104" spans="1:24" ht="93" customHeight="1" x14ac:dyDescent="0.25">
      <c r="A104" s="43" t="s">
        <v>5675</v>
      </c>
      <c r="B104" s="293" t="s">
        <v>5676</v>
      </c>
      <c r="C104" s="293" t="s">
        <v>5677</v>
      </c>
      <c r="D104" s="293" t="s">
        <v>5678</v>
      </c>
      <c r="E104" s="293" t="s">
        <v>5352</v>
      </c>
      <c r="F104" s="43" t="s">
        <v>5679</v>
      </c>
      <c r="G104" s="266"/>
      <c r="H104" s="266"/>
      <c r="I104" s="266"/>
      <c r="J104" s="266"/>
      <c r="K104" s="266"/>
      <c r="L104" s="266"/>
      <c r="M104" s="266"/>
      <c r="N104" s="266"/>
      <c r="O104" s="266"/>
      <c r="P104" s="266"/>
      <c r="Q104" s="266"/>
      <c r="R104" s="266"/>
      <c r="S104" s="266"/>
      <c r="T104" s="266"/>
      <c r="U104" s="266"/>
      <c r="V104" s="266"/>
      <c r="W104" s="266"/>
      <c r="X104" s="266"/>
    </row>
    <row r="105" spans="1:24" ht="77.25" customHeight="1" x14ac:dyDescent="0.25">
      <c r="A105" s="64" t="s">
        <v>5680</v>
      </c>
      <c r="B105" s="290" t="s">
        <v>5681</v>
      </c>
      <c r="C105" s="290" t="s">
        <v>5682</v>
      </c>
      <c r="D105" s="290" t="s">
        <v>5683</v>
      </c>
      <c r="E105" s="290" t="s">
        <v>5352</v>
      </c>
      <c r="F105" s="64" t="s">
        <v>5458</v>
      </c>
    </row>
    <row r="106" spans="1:24" ht="69.75" customHeight="1" x14ac:dyDescent="0.25">
      <c r="A106" s="64" t="s">
        <v>5684</v>
      </c>
      <c r="B106" s="290" t="s">
        <v>5685</v>
      </c>
      <c r="C106" s="290" t="s">
        <v>5686</v>
      </c>
      <c r="D106" s="290" t="s">
        <v>5687</v>
      </c>
      <c r="E106" s="290" t="s">
        <v>5352</v>
      </c>
      <c r="F106" s="64" t="s">
        <v>5458</v>
      </c>
    </row>
    <row r="107" spans="1:24" ht="58.5" customHeight="1" x14ac:dyDescent="0.25">
      <c r="A107" s="64" t="s">
        <v>5688</v>
      </c>
      <c r="B107" s="290" t="s">
        <v>5689</v>
      </c>
      <c r="C107" s="290" t="s">
        <v>5690</v>
      </c>
      <c r="D107" s="290" t="s">
        <v>5691</v>
      </c>
      <c r="E107" s="290" t="s">
        <v>5352</v>
      </c>
      <c r="F107" s="64" t="s">
        <v>5458</v>
      </c>
    </row>
    <row r="108" spans="1:24" ht="85.5" customHeight="1" x14ac:dyDescent="0.25">
      <c r="A108" s="64" t="s">
        <v>5692</v>
      </c>
      <c r="B108" s="290" t="s">
        <v>5693</v>
      </c>
      <c r="C108" s="290" t="s">
        <v>5646</v>
      </c>
      <c r="D108" s="290" t="s">
        <v>5694</v>
      </c>
      <c r="E108" s="290" t="s">
        <v>5352</v>
      </c>
      <c r="F108" s="64" t="s">
        <v>5458</v>
      </c>
    </row>
    <row r="109" spans="1:24" ht="81" customHeight="1" x14ac:dyDescent="0.25">
      <c r="A109" s="64" t="s">
        <v>5695</v>
      </c>
      <c r="B109" s="290" t="s">
        <v>5696</v>
      </c>
      <c r="C109" s="290" t="s">
        <v>5697</v>
      </c>
      <c r="D109" s="290" t="s">
        <v>5698</v>
      </c>
      <c r="E109" s="290" t="s">
        <v>5352</v>
      </c>
      <c r="F109" s="64" t="s">
        <v>5458</v>
      </c>
    </row>
    <row r="110" spans="1:24" ht="84" customHeight="1" x14ac:dyDescent="0.25">
      <c r="A110" s="43" t="s">
        <v>5699</v>
      </c>
      <c r="B110" s="293" t="s">
        <v>5700</v>
      </c>
      <c r="C110" s="293" t="s">
        <v>5630</v>
      </c>
      <c r="D110" s="293" t="s">
        <v>5701</v>
      </c>
      <c r="E110" s="293" t="s">
        <v>5352</v>
      </c>
      <c r="F110" s="43" t="s">
        <v>5458</v>
      </c>
      <c r="G110" s="125"/>
      <c r="H110" s="125"/>
      <c r="I110" s="125"/>
      <c r="J110" s="125"/>
      <c r="K110" s="125"/>
      <c r="L110" s="125"/>
      <c r="M110" s="125"/>
      <c r="N110" s="125"/>
      <c r="O110" s="125"/>
      <c r="P110" s="125"/>
      <c r="Q110" s="125"/>
      <c r="R110" s="125"/>
      <c r="S110" s="125"/>
      <c r="T110" s="125"/>
      <c r="U110" s="125"/>
      <c r="V110" s="125"/>
      <c r="W110" s="125"/>
      <c r="X110" s="125"/>
    </row>
    <row r="111" spans="1:24" ht="84" customHeight="1" x14ac:dyDescent="0.25">
      <c r="A111" s="64" t="s">
        <v>5702</v>
      </c>
      <c r="B111" s="290" t="s">
        <v>5703</v>
      </c>
      <c r="C111" s="290" t="s">
        <v>5704</v>
      </c>
      <c r="D111" s="290" t="s">
        <v>5705</v>
      </c>
      <c r="E111" s="290" t="s">
        <v>5352</v>
      </c>
      <c r="F111" s="64" t="s">
        <v>5458</v>
      </c>
    </row>
    <row r="112" spans="1:24" ht="74.25" customHeight="1" x14ac:dyDescent="0.25">
      <c r="A112" s="64" t="s">
        <v>1711</v>
      </c>
      <c r="B112" s="290" t="s">
        <v>5706</v>
      </c>
      <c r="C112" s="290" t="s">
        <v>5630</v>
      </c>
      <c r="D112" s="290" t="s">
        <v>5707</v>
      </c>
      <c r="E112" s="290" t="s">
        <v>5352</v>
      </c>
      <c r="F112" s="64" t="s">
        <v>5458</v>
      </c>
    </row>
    <row r="113" spans="1:26" ht="78.75" customHeight="1" x14ac:dyDescent="0.25">
      <c r="A113" s="64" t="s">
        <v>5708</v>
      </c>
      <c r="B113" s="290" t="s">
        <v>5706</v>
      </c>
      <c r="C113" s="290" t="s">
        <v>5630</v>
      </c>
      <c r="D113" s="290" t="s">
        <v>5709</v>
      </c>
      <c r="E113" s="290" t="s">
        <v>5352</v>
      </c>
      <c r="F113" s="64" t="s">
        <v>5458</v>
      </c>
    </row>
    <row r="114" spans="1:26" ht="75.75" customHeight="1" x14ac:dyDescent="0.25">
      <c r="A114" s="43" t="s">
        <v>5710</v>
      </c>
      <c r="B114" s="293" t="s">
        <v>5711</v>
      </c>
      <c r="C114" s="293" t="s">
        <v>5712</v>
      </c>
      <c r="D114" s="293" t="s">
        <v>5713</v>
      </c>
      <c r="E114" s="293" t="s">
        <v>5352</v>
      </c>
      <c r="F114" s="43" t="s">
        <v>5458</v>
      </c>
      <c r="G114" s="22"/>
      <c r="H114" s="22"/>
      <c r="I114" s="22"/>
      <c r="J114" s="22"/>
      <c r="K114" s="22"/>
      <c r="L114" s="22"/>
      <c r="M114" s="22"/>
      <c r="N114" s="22"/>
      <c r="O114" s="22"/>
      <c r="P114" s="22"/>
      <c r="Q114" s="22"/>
      <c r="R114" s="22"/>
      <c r="S114" s="22"/>
      <c r="T114" s="22"/>
      <c r="U114" s="22"/>
      <c r="V114" s="22"/>
      <c r="W114" s="22"/>
      <c r="X114" s="22"/>
    </row>
    <row r="115" spans="1:26" ht="75.75" customHeight="1" x14ac:dyDescent="0.25">
      <c r="A115" s="64" t="s">
        <v>5714</v>
      </c>
      <c r="B115" s="290" t="s">
        <v>5715</v>
      </c>
      <c r="C115" s="290" t="s">
        <v>5712</v>
      </c>
      <c r="D115" s="290" t="s">
        <v>5713</v>
      </c>
      <c r="E115" s="290" t="s">
        <v>5352</v>
      </c>
      <c r="F115" s="64" t="s">
        <v>5458</v>
      </c>
    </row>
    <row r="116" spans="1:26" ht="88.5" customHeight="1" x14ac:dyDescent="0.25">
      <c r="A116" s="64" t="s">
        <v>5716</v>
      </c>
      <c r="B116" s="290" t="s">
        <v>5717</v>
      </c>
      <c r="C116" s="290" t="s">
        <v>5646</v>
      </c>
      <c r="D116" s="290" t="s">
        <v>5718</v>
      </c>
      <c r="E116" s="290" t="s">
        <v>5352</v>
      </c>
      <c r="F116" s="64" t="s">
        <v>5458</v>
      </c>
    </row>
    <row r="117" spans="1:26" ht="84.75" customHeight="1" x14ac:dyDescent="0.25">
      <c r="A117" s="64" t="s">
        <v>5719</v>
      </c>
      <c r="B117" s="290" t="s">
        <v>5720</v>
      </c>
      <c r="C117" s="290" t="s">
        <v>5721</v>
      </c>
      <c r="D117" s="290" t="s">
        <v>5722</v>
      </c>
      <c r="E117" s="290" t="s">
        <v>5352</v>
      </c>
      <c r="F117" s="64" t="s">
        <v>5458</v>
      </c>
    </row>
    <row r="118" spans="1:26" s="285" customFormat="1" ht="74.25" customHeight="1" x14ac:dyDescent="0.25">
      <c r="A118" s="283" t="s">
        <v>5723</v>
      </c>
      <c r="B118" s="295" t="s">
        <v>5724</v>
      </c>
      <c r="C118" s="295" t="s">
        <v>5725</v>
      </c>
      <c r="D118" s="295" t="s">
        <v>5726</v>
      </c>
      <c r="E118" s="295" t="s">
        <v>5352</v>
      </c>
      <c r="F118" s="283" t="s">
        <v>5458</v>
      </c>
      <c r="G118" s="284"/>
      <c r="H118" s="284"/>
      <c r="I118" s="284"/>
      <c r="J118" s="284"/>
      <c r="K118" s="284"/>
      <c r="L118" s="284"/>
      <c r="M118" s="284"/>
      <c r="N118" s="284"/>
      <c r="O118" s="284"/>
      <c r="P118" s="284"/>
      <c r="Q118" s="284"/>
      <c r="R118" s="284"/>
      <c r="S118" s="284"/>
      <c r="T118" s="284"/>
      <c r="U118" s="284"/>
      <c r="V118" s="284"/>
      <c r="W118" s="284"/>
      <c r="X118" s="284"/>
      <c r="Y118" s="284"/>
      <c r="Z118" s="284"/>
    </row>
    <row r="119" spans="1:26" s="285" customFormat="1" ht="79.5" customHeight="1" x14ac:dyDescent="0.25">
      <c r="A119" s="283" t="s">
        <v>5727</v>
      </c>
      <c r="B119" s="295" t="s">
        <v>5724</v>
      </c>
      <c r="C119" s="295" t="s">
        <v>5725</v>
      </c>
      <c r="D119" s="295" t="s">
        <v>5705</v>
      </c>
      <c r="E119" s="295" t="s">
        <v>5352</v>
      </c>
      <c r="F119" s="283" t="s">
        <v>5458</v>
      </c>
      <c r="G119" s="284"/>
      <c r="H119" s="284"/>
      <c r="I119" s="284"/>
      <c r="J119" s="284"/>
      <c r="K119" s="284"/>
      <c r="L119" s="284"/>
      <c r="M119" s="284"/>
      <c r="N119" s="284"/>
      <c r="O119" s="284"/>
      <c r="P119" s="284"/>
      <c r="Q119" s="284"/>
      <c r="R119" s="284"/>
      <c r="S119" s="284"/>
      <c r="T119" s="284"/>
      <c r="U119" s="284"/>
      <c r="V119" s="284"/>
      <c r="W119" s="284"/>
      <c r="X119" s="284"/>
      <c r="Y119" s="284"/>
      <c r="Z119" s="284"/>
    </row>
    <row r="120" spans="1:26" s="285" customFormat="1" ht="69" customHeight="1" x14ac:dyDescent="0.25">
      <c r="A120" s="283" t="s">
        <v>5728</v>
      </c>
      <c r="B120" s="295" t="s">
        <v>5724</v>
      </c>
      <c r="C120" s="295" t="s">
        <v>5725</v>
      </c>
      <c r="D120" s="295" t="s">
        <v>5726</v>
      </c>
      <c r="E120" s="295" t="s">
        <v>5352</v>
      </c>
      <c r="F120" s="283" t="s">
        <v>5458</v>
      </c>
      <c r="G120" s="284"/>
      <c r="H120" s="284"/>
      <c r="I120" s="284"/>
      <c r="J120" s="284"/>
      <c r="K120" s="284"/>
      <c r="L120" s="284"/>
      <c r="M120" s="284"/>
      <c r="N120" s="284"/>
      <c r="O120" s="284"/>
      <c r="P120" s="284"/>
      <c r="Q120" s="284"/>
      <c r="R120" s="284"/>
      <c r="S120" s="284"/>
      <c r="T120" s="284"/>
      <c r="U120" s="284"/>
      <c r="V120" s="284"/>
      <c r="W120" s="284"/>
      <c r="X120" s="284"/>
      <c r="Y120" s="284"/>
      <c r="Z120" s="284"/>
    </row>
    <row r="121" spans="1:26" s="285" customFormat="1" ht="105" customHeight="1" x14ac:dyDescent="0.25">
      <c r="A121" s="283" t="s">
        <v>5729</v>
      </c>
      <c r="B121" s="295" t="s">
        <v>5724</v>
      </c>
      <c r="C121" s="295" t="s">
        <v>5725</v>
      </c>
      <c r="D121" s="295" t="s">
        <v>5726</v>
      </c>
      <c r="E121" s="295" t="s">
        <v>5352</v>
      </c>
      <c r="F121" s="283" t="s">
        <v>5458</v>
      </c>
      <c r="G121" s="284"/>
      <c r="H121" s="284"/>
      <c r="I121" s="284"/>
      <c r="J121" s="284"/>
      <c r="K121" s="284"/>
      <c r="L121" s="284"/>
      <c r="M121" s="284"/>
      <c r="N121" s="284"/>
      <c r="O121" s="284"/>
      <c r="P121" s="284"/>
      <c r="Q121" s="284"/>
      <c r="R121" s="284"/>
      <c r="S121" s="284"/>
      <c r="T121" s="284"/>
      <c r="U121" s="284"/>
      <c r="V121" s="284"/>
      <c r="W121" s="284"/>
      <c r="X121" s="284"/>
      <c r="Y121" s="284"/>
      <c r="Z121" s="284"/>
    </row>
    <row r="122" spans="1:26" ht="80.25" customHeight="1" x14ac:dyDescent="0.25">
      <c r="A122" s="64" t="s">
        <v>5730</v>
      </c>
      <c r="B122" s="290" t="s">
        <v>5731</v>
      </c>
      <c r="C122" s="290" t="s">
        <v>5732</v>
      </c>
      <c r="D122" s="290" t="s">
        <v>5733</v>
      </c>
      <c r="E122" s="290" t="s">
        <v>5352</v>
      </c>
      <c r="F122" s="64" t="s">
        <v>5458</v>
      </c>
    </row>
    <row r="123" spans="1:26" ht="90.75" customHeight="1" x14ac:dyDescent="0.25">
      <c r="A123" s="64" t="s">
        <v>5734</v>
      </c>
      <c r="B123" s="290" t="s">
        <v>5717</v>
      </c>
      <c r="C123" s="290" t="s">
        <v>5646</v>
      </c>
      <c r="D123" s="290" t="s">
        <v>5735</v>
      </c>
      <c r="E123" s="290" t="s">
        <v>5352</v>
      </c>
      <c r="F123" s="64" t="s">
        <v>5458</v>
      </c>
    </row>
    <row r="124" spans="1:26" ht="71.25" customHeight="1" x14ac:dyDescent="0.25">
      <c r="A124" s="64" t="s">
        <v>5736</v>
      </c>
      <c r="B124" s="290" t="s">
        <v>5737</v>
      </c>
      <c r="C124" s="290" t="s">
        <v>5646</v>
      </c>
      <c r="D124" s="290" t="s">
        <v>5738</v>
      </c>
      <c r="E124" s="290" t="s">
        <v>5352</v>
      </c>
      <c r="F124" s="64" t="s">
        <v>5458</v>
      </c>
    </row>
    <row r="125" spans="1:26" ht="78" customHeight="1" x14ac:dyDescent="0.25">
      <c r="A125" s="64" t="s">
        <v>5739</v>
      </c>
      <c r="B125" s="290" t="s">
        <v>5740</v>
      </c>
      <c r="C125" s="290" t="s">
        <v>5741</v>
      </c>
      <c r="D125" s="290" t="s">
        <v>5742</v>
      </c>
      <c r="E125" s="290" t="s">
        <v>5352</v>
      </c>
      <c r="F125" s="64" t="s">
        <v>5458</v>
      </c>
    </row>
    <row r="126" spans="1:26" ht="83.25" customHeight="1" x14ac:dyDescent="0.25">
      <c r="A126" s="64" t="s">
        <v>5743</v>
      </c>
      <c r="B126" s="290" t="s">
        <v>5706</v>
      </c>
      <c r="C126" s="290" t="s">
        <v>5630</v>
      </c>
      <c r="D126" s="290" t="s">
        <v>5744</v>
      </c>
      <c r="E126" s="290" t="s">
        <v>5352</v>
      </c>
      <c r="F126" s="64" t="s">
        <v>5458</v>
      </c>
    </row>
    <row r="127" spans="1:26" ht="80.25" customHeight="1" x14ac:dyDescent="0.25">
      <c r="A127" s="282" t="s">
        <v>5745</v>
      </c>
      <c r="B127" s="290" t="s">
        <v>5746</v>
      </c>
      <c r="C127" s="290" t="s">
        <v>5630</v>
      </c>
      <c r="D127" s="290" t="s">
        <v>5747</v>
      </c>
      <c r="E127" s="290" t="s">
        <v>5352</v>
      </c>
      <c r="F127" s="64" t="s">
        <v>5458</v>
      </c>
    </row>
    <row r="128" spans="1:26" ht="85.5" customHeight="1" x14ac:dyDescent="0.25">
      <c r="A128" s="64" t="s">
        <v>5748</v>
      </c>
      <c r="B128" s="290" t="s">
        <v>5706</v>
      </c>
      <c r="C128" s="290" t="s">
        <v>5630</v>
      </c>
      <c r="D128" s="290" t="s">
        <v>5744</v>
      </c>
      <c r="E128" s="290" t="s">
        <v>5352</v>
      </c>
      <c r="F128" s="64" t="s">
        <v>5458</v>
      </c>
    </row>
    <row r="129" spans="1:24" ht="73.5" customHeight="1" x14ac:dyDescent="0.25">
      <c r="A129" s="43" t="s">
        <v>5749</v>
      </c>
      <c r="B129" s="293" t="s">
        <v>5750</v>
      </c>
      <c r="C129" s="293" t="s">
        <v>5630</v>
      </c>
      <c r="D129" s="293" t="s">
        <v>5751</v>
      </c>
      <c r="E129" s="293" t="s">
        <v>5352</v>
      </c>
      <c r="F129" s="43" t="s">
        <v>5458</v>
      </c>
      <c r="G129" s="125"/>
      <c r="H129" s="125"/>
      <c r="I129" s="125"/>
      <c r="J129" s="125"/>
      <c r="K129" s="125"/>
      <c r="L129" s="125"/>
      <c r="M129" s="125"/>
      <c r="N129" s="125"/>
      <c r="O129" s="125"/>
      <c r="P129" s="125"/>
      <c r="Q129" s="125"/>
      <c r="R129" s="125"/>
      <c r="S129" s="125"/>
      <c r="T129" s="125"/>
      <c r="U129" s="125"/>
      <c r="V129" s="125"/>
      <c r="W129" s="125"/>
      <c r="X129" s="125"/>
    </row>
    <row r="130" spans="1:24" ht="73.5" customHeight="1" x14ac:dyDescent="0.25">
      <c r="A130" s="64" t="s">
        <v>5752</v>
      </c>
      <c r="B130" s="290" t="s">
        <v>5706</v>
      </c>
      <c r="C130" s="290" t="s">
        <v>5630</v>
      </c>
      <c r="D130" s="290" t="s">
        <v>5753</v>
      </c>
      <c r="E130" s="290" t="s">
        <v>5352</v>
      </c>
      <c r="F130" s="64" t="s">
        <v>5458</v>
      </c>
    </row>
    <row r="131" spans="1:24" ht="77.25" customHeight="1" x14ac:dyDescent="0.25">
      <c r="A131" s="64" t="s">
        <v>5754</v>
      </c>
      <c r="B131" s="290" t="s">
        <v>5755</v>
      </c>
      <c r="C131" s="290" t="s">
        <v>5690</v>
      </c>
      <c r="D131" s="290" t="s">
        <v>5756</v>
      </c>
      <c r="E131" s="290" t="s">
        <v>5352</v>
      </c>
      <c r="F131" s="64" t="s">
        <v>5458</v>
      </c>
    </row>
    <row r="132" spans="1:24" ht="75.75" customHeight="1" x14ac:dyDescent="0.25">
      <c r="A132" s="64" t="s">
        <v>5757</v>
      </c>
      <c r="B132" s="290" t="s">
        <v>5758</v>
      </c>
      <c r="C132" s="290" t="s">
        <v>5630</v>
      </c>
      <c r="D132" s="290" t="s">
        <v>5753</v>
      </c>
      <c r="E132" s="290" t="s">
        <v>5352</v>
      </c>
      <c r="F132" s="64" t="s">
        <v>5458</v>
      </c>
    </row>
    <row r="133" spans="1:24" ht="82.5" customHeight="1" x14ac:dyDescent="0.25">
      <c r="A133" s="43" t="s">
        <v>5759</v>
      </c>
      <c r="B133" s="290" t="s">
        <v>6545</v>
      </c>
      <c r="C133" s="290" t="s">
        <v>5630</v>
      </c>
      <c r="D133" s="290" t="s">
        <v>5760</v>
      </c>
      <c r="E133" s="290" t="s">
        <v>5352</v>
      </c>
      <c r="F133" s="64" t="s">
        <v>5458</v>
      </c>
    </row>
    <row r="134" spans="1:24" ht="68.25" customHeight="1" x14ac:dyDescent="0.25">
      <c r="A134" s="64" t="s">
        <v>5761</v>
      </c>
      <c r="B134" s="290" t="s">
        <v>5762</v>
      </c>
      <c r="C134" s="290" t="s">
        <v>5630</v>
      </c>
      <c r="D134" s="290" t="s">
        <v>5760</v>
      </c>
      <c r="E134" s="290" t="s">
        <v>5352</v>
      </c>
      <c r="F134" s="64" t="s">
        <v>5458</v>
      </c>
    </row>
    <row r="135" spans="1:24" ht="68.25" customHeight="1" x14ac:dyDescent="0.25">
      <c r="A135" s="64" t="s">
        <v>5763</v>
      </c>
      <c r="B135" s="290" t="s">
        <v>6545</v>
      </c>
      <c r="C135" s="290" t="s">
        <v>5630</v>
      </c>
      <c r="D135" s="290" t="s">
        <v>5760</v>
      </c>
      <c r="E135" s="290" t="s">
        <v>5352</v>
      </c>
      <c r="F135" s="64" t="s">
        <v>5458</v>
      </c>
    </row>
    <row r="136" spans="1:24" ht="54" customHeight="1" x14ac:dyDescent="0.25">
      <c r="A136" s="64" t="s">
        <v>5764</v>
      </c>
      <c r="B136" s="290" t="s">
        <v>6546</v>
      </c>
      <c r="C136" s="290" t="s">
        <v>5630</v>
      </c>
      <c r="D136" s="290" t="s">
        <v>5760</v>
      </c>
      <c r="E136" s="290" t="s">
        <v>5352</v>
      </c>
      <c r="F136" s="64" t="s">
        <v>5458</v>
      </c>
    </row>
    <row r="137" spans="1:24" ht="95.25" customHeight="1" x14ac:dyDescent="0.25">
      <c r="A137" s="64" t="s">
        <v>5765</v>
      </c>
      <c r="B137" s="290" t="s">
        <v>6547</v>
      </c>
      <c r="C137" s="290" t="s">
        <v>5630</v>
      </c>
      <c r="D137" s="290" t="s">
        <v>5760</v>
      </c>
      <c r="E137" s="290" t="s">
        <v>5352</v>
      </c>
      <c r="F137" s="64" t="s">
        <v>5458</v>
      </c>
    </row>
    <row r="138" spans="1:24" ht="92.25" customHeight="1" x14ac:dyDescent="0.25">
      <c r="A138" s="64" t="s">
        <v>5766</v>
      </c>
      <c r="B138" s="290" t="s">
        <v>5767</v>
      </c>
      <c r="C138" s="290" t="s">
        <v>5646</v>
      </c>
      <c r="D138" s="290" t="s">
        <v>5768</v>
      </c>
      <c r="E138" s="290" t="s">
        <v>5352</v>
      </c>
      <c r="F138" s="64" t="s">
        <v>5458</v>
      </c>
    </row>
    <row r="139" spans="1:24" ht="81" customHeight="1" x14ac:dyDescent="0.25">
      <c r="A139" s="64" t="s">
        <v>5769</v>
      </c>
      <c r="B139" s="290" t="s">
        <v>5770</v>
      </c>
      <c r="C139" s="290" t="s">
        <v>5771</v>
      </c>
      <c r="D139" s="290" t="s">
        <v>5772</v>
      </c>
      <c r="E139" s="290" t="s">
        <v>5352</v>
      </c>
      <c r="F139" s="64" t="s">
        <v>5458</v>
      </c>
    </row>
    <row r="140" spans="1:24" ht="84" customHeight="1" x14ac:dyDescent="0.25">
      <c r="A140" s="43" t="s">
        <v>5773</v>
      </c>
      <c r="B140" s="293" t="s">
        <v>5774</v>
      </c>
      <c r="C140" s="293" t="s">
        <v>5775</v>
      </c>
      <c r="D140" s="293" t="s">
        <v>5776</v>
      </c>
      <c r="E140" s="293" t="s">
        <v>5352</v>
      </c>
      <c r="F140" s="43" t="s">
        <v>5458</v>
      </c>
      <c r="G140" s="125"/>
      <c r="H140" s="125"/>
      <c r="I140" s="125"/>
      <c r="J140" s="125"/>
      <c r="K140" s="125"/>
      <c r="L140" s="125"/>
      <c r="M140" s="125"/>
      <c r="N140" s="125"/>
      <c r="O140" s="125"/>
      <c r="P140" s="125"/>
      <c r="Q140" s="125"/>
      <c r="R140" s="125"/>
      <c r="S140" s="125"/>
      <c r="T140" s="125"/>
      <c r="U140" s="125"/>
      <c r="V140" s="125"/>
      <c r="W140" s="125"/>
      <c r="X140" s="125"/>
    </row>
    <row r="141" spans="1:24" ht="84" customHeight="1" x14ac:dyDescent="0.25">
      <c r="A141" s="43" t="s">
        <v>5777</v>
      </c>
      <c r="B141" s="293" t="s">
        <v>5778</v>
      </c>
      <c r="C141" s="293" t="s">
        <v>5779</v>
      </c>
      <c r="D141" s="293" t="s">
        <v>5780</v>
      </c>
      <c r="E141" s="293" t="s">
        <v>5352</v>
      </c>
      <c r="F141" s="43" t="s">
        <v>5458</v>
      </c>
      <c r="G141" s="125"/>
      <c r="H141" s="125"/>
      <c r="I141" s="125"/>
      <c r="J141" s="125"/>
      <c r="K141" s="125"/>
      <c r="L141" s="125"/>
      <c r="M141" s="125"/>
      <c r="N141" s="125"/>
      <c r="O141" s="125"/>
      <c r="P141" s="125"/>
      <c r="Q141" s="125"/>
      <c r="R141" s="125"/>
      <c r="S141" s="125"/>
      <c r="T141" s="125"/>
      <c r="U141" s="125"/>
      <c r="V141" s="125"/>
      <c r="W141" s="125"/>
      <c r="X141" s="125"/>
    </row>
    <row r="142" spans="1:24" ht="84" customHeight="1" x14ac:dyDescent="0.25">
      <c r="A142" s="64" t="s">
        <v>5781</v>
      </c>
      <c r="B142" s="290" t="s">
        <v>5782</v>
      </c>
      <c r="C142" s="290" t="s">
        <v>5630</v>
      </c>
      <c r="D142" s="290" t="s">
        <v>5783</v>
      </c>
      <c r="E142" s="290" t="s">
        <v>5352</v>
      </c>
      <c r="F142" s="64" t="s">
        <v>5458</v>
      </c>
    </row>
    <row r="143" spans="1:24" ht="75" customHeight="1" x14ac:dyDescent="0.25">
      <c r="A143" s="64" t="s">
        <v>5784</v>
      </c>
      <c r="B143" s="290" t="s">
        <v>5785</v>
      </c>
      <c r="C143" s="290" t="s">
        <v>5630</v>
      </c>
      <c r="D143" s="290" t="s">
        <v>5786</v>
      </c>
      <c r="E143" s="290" t="s">
        <v>5352</v>
      </c>
      <c r="F143" s="64" t="s">
        <v>5458</v>
      </c>
    </row>
    <row r="144" spans="1:24" ht="87" customHeight="1" x14ac:dyDescent="0.25">
      <c r="A144" s="64" t="s">
        <v>5787</v>
      </c>
      <c r="B144" s="290" t="s">
        <v>5706</v>
      </c>
      <c r="C144" s="290" t="s">
        <v>5630</v>
      </c>
      <c r="D144" s="290" t="s">
        <v>5788</v>
      </c>
      <c r="E144" s="290" t="s">
        <v>5352</v>
      </c>
      <c r="F144" s="64" t="s">
        <v>5458</v>
      </c>
    </row>
    <row r="145" spans="1:24" ht="78" customHeight="1" x14ac:dyDescent="0.25">
      <c r="A145" s="265" t="s">
        <v>5789</v>
      </c>
      <c r="B145" s="293" t="s">
        <v>5790</v>
      </c>
      <c r="C145" s="296" t="s">
        <v>5630</v>
      </c>
      <c r="D145" s="293" t="s">
        <v>5791</v>
      </c>
      <c r="E145" s="293" t="s">
        <v>5352</v>
      </c>
      <c r="F145" s="43" t="s">
        <v>5458</v>
      </c>
      <c r="G145" s="125"/>
      <c r="H145" s="125"/>
      <c r="I145" s="125"/>
      <c r="J145" s="125"/>
      <c r="K145" s="125"/>
      <c r="L145" s="125"/>
      <c r="M145" s="125"/>
      <c r="N145" s="125"/>
      <c r="O145" s="125"/>
      <c r="P145" s="125"/>
      <c r="Q145" s="125"/>
      <c r="R145" s="125"/>
      <c r="S145" s="125"/>
      <c r="T145" s="125"/>
      <c r="U145" s="125"/>
      <c r="V145" s="125"/>
      <c r="W145" s="125"/>
      <c r="X145" s="125"/>
    </row>
    <row r="146" spans="1:24" ht="78" customHeight="1" x14ac:dyDescent="0.25">
      <c r="A146" s="265" t="s">
        <v>5792</v>
      </c>
      <c r="B146" s="293" t="s">
        <v>5793</v>
      </c>
      <c r="C146" s="296" t="s">
        <v>5630</v>
      </c>
      <c r="D146" s="293" t="s">
        <v>5794</v>
      </c>
      <c r="E146" s="293" t="s">
        <v>5352</v>
      </c>
      <c r="F146" s="43" t="s">
        <v>5458</v>
      </c>
      <c r="G146" s="125"/>
      <c r="H146" s="125"/>
      <c r="I146" s="125"/>
      <c r="J146" s="125"/>
      <c r="K146" s="125"/>
      <c r="L146" s="125"/>
      <c r="M146" s="125"/>
      <c r="N146" s="125"/>
      <c r="O146" s="125"/>
      <c r="P146" s="125"/>
      <c r="Q146" s="125"/>
      <c r="R146" s="125"/>
      <c r="S146" s="125"/>
      <c r="T146" s="125"/>
      <c r="U146" s="125"/>
      <c r="V146" s="125"/>
      <c r="W146" s="125"/>
      <c r="X146" s="125"/>
    </row>
    <row r="147" spans="1:24" ht="78" customHeight="1" x14ac:dyDescent="0.25">
      <c r="A147" s="265" t="s">
        <v>5795</v>
      </c>
      <c r="B147" s="293" t="s">
        <v>5796</v>
      </c>
      <c r="C147" s="296" t="s">
        <v>5630</v>
      </c>
      <c r="D147" s="293" t="s">
        <v>5797</v>
      </c>
      <c r="E147" s="293" t="s">
        <v>5352</v>
      </c>
      <c r="F147" s="43" t="s">
        <v>5458</v>
      </c>
      <c r="G147" s="125"/>
      <c r="H147" s="125"/>
      <c r="I147" s="125"/>
      <c r="J147" s="125"/>
      <c r="K147" s="125"/>
      <c r="L147" s="125"/>
      <c r="M147" s="125"/>
      <c r="N147" s="125"/>
      <c r="O147" s="125"/>
      <c r="P147" s="125"/>
      <c r="Q147" s="125"/>
      <c r="R147" s="125"/>
      <c r="S147" s="125"/>
      <c r="T147" s="125"/>
      <c r="U147" s="125"/>
      <c r="V147" s="125"/>
      <c r="W147" s="125"/>
      <c r="X147" s="125"/>
    </row>
    <row r="148" spans="1:24" ht="144.75" customHeight="1" x14ac:dyDescent="0.25">
      <c r="A148" s="262" t="s">
        <v>5798</v>
      </c>
      <c r="B148" s="290" t="s">
        <v>5799</v>
      </c>
      <c r="C148" s="291" t="s">
        <v>5630</v>
      </c>
      <c r="D148" s="290" t="s">
        <v>5800</v>
      </c>
      <c r="E148" s="290" t="s">
        <v>5352</v>
      </c>
      <c r="F148" s="64" t="s">
        <v>5458</v>
      </c>
    </row>
    <row r="149" spans="1:24" ht="78" customHeight="1" x14ac:dyDescent="0.25">
      <c r="A149" s="64" t="s">
        <v>5801</v>
      </c>
      <c r="B149" s="290" t="s">
        <v>5802</v>
      </c>
      <c r="C149" s="290" t="s">
        <v>5803</v>
      </c>
      <c r="D149" s="290" t="s">
        <v>5804</v>
      </c>
      <c r="E149" s="290" t="s">
        <v>5805</v>
      </c>
      <c r="F149" s="64" t="s">
        <v>292</v>
      </c>
    </row>
    <row r="150" spans="1:24" ht="81.75" customHeight="1" x14ac:dyDescent="0.25">
      <c r="A150" s="64" t="s">
        <v>5806</v>
      </c>
      <c r="B150" s="290" t="s">
        <v>5807</v>
      </c>
      <c r="C150" s="290" t="s">
        <v>5808</v>
      </c>
      <c r="D150" s="290" t="s">
        <v>5809</v>
      </c>
      <c r="E150" s="290" t="s">
        <v>5352</v>
      </c>
      <c r="F150" s="64" t="s">
        <v>5458</v>
      </c>
    </row>
    <row r="151" spans="1:24" ht="81.75" customHeight="1" x14ac:dyDescent="0.25">
      <c r="A151" s="262" t="s">
        <v>5810</v>
      </c>
      <c r="B151" s="290" t="s">
        <v>5811</v>
      </c>
      <c r="C151" s="291" t="s">
        <v>5812</v>
      </c>
      <c r="D151" s="290" t="s">
        <v>5813</v>
      </c>
      <c r="E151" s="290" t="s">
        <v>5352</v>
      </c>
      <c r="F151" s="64" t="s">
        <v>5458</v>
      </c>
    </row>
    <row r="152" spans="1:24" ht="81.75" customHeight="1" x14ac:dyDescent="0.25">
      <c r="A152" s="262" t="s">
        <v>5814</v>
      </c>
      <c r="B152" s="290" t="s">
        <v>5815</v>
      </c>
      <c r="C152" s="291" t="s">
        <v>5812</v>
      </c>
      <c r="D152" s="290" t="s">
        <v>5816</v>
      </c>
      <c r="E152" s="290" t="s">
        <v>5352</v>
      </c>
      <c r="F152" s="64" t="s">
        <v>5458</v>
      </c>
    </row>
    <row r="153" spans="1:24" ht="71.25" customHeight="1" x14ac:dyDescent="0.25">
      <c r="A153" s="262" t="s">
        <v>5817</v>
      </c>
      <c r="B153" s="290" t="s">
        <v>5818</v>
      </c>
      <c r="C153" s="291" t="s">
        <v>5819</v>
      </c>
      <c r="D153" s="290" t="s">
        <v>5820</v>
      </c>
      <c r="E153" s="290" t="s">
        <v>5352</v>
      </c>
      <c r="F153" s="64" t="s">
        <v>5458</v>
      </c>
    </row>
    <row r="154" spans="1:24" ht="71.25" customHeight="1" x14ac:dyDescent="0.25">
      <c r="A154" s="64" t="s">
        <v>5821</v>
      </c>
      <c r="B154" s="290" t="s">
        <v>5818</v>
      </c>
      <c r="C154" s="290" t="s">
        <v>5819</v>
      </c>
      <c r="D154" s="290" t="s">
        <v>5822</v>
      </c>
      <c r="E154" s="290" t="s">
        <v>5352</v>
      </c>
      <c r="F154" s="64" t="s">
        <v>5458</v>
      </c>
    </row>
    <row r="155" spans="1:24" ht="70.5" customHeight="1" x14ac:dyDescent="0.25">
      <c r="A155" s="262" t="s">
        <v>5823</v>
      </c>
      <c r="B155" s="290" t="s">
        <v>5824</v>
      </c>
      <c r="C155" s="291" t="s">
        <v>5825</v>
      </c>
      <c r="D155" s="290" t="s">
        <v>5820</v>
      </c>
      <c r="E155" s="290" t="s">
        <v>5826</v>
      </c>
      <c r="F155" s="64" t="s">
        <v>5528</v>
      </c>
    </row>
    <row r="156" spans="1:24" ht="70.5" customHeight="1" x14ac:dyDescent="0.25">
      <c r="A156" s="64" t="s">
        <v>2891</v>
      </c>
      <c r="B156" s="290" t="s">
        <v>5827</v>
      </c>
      <c r="C156" s="290" t="s">
        <v>5828</v>
      </c>
      <c r="D156" s="290" t="s">
        <v>5829</v>
      </c>
      <c r="E156" s="290" t="s">
        <v>5352</v>
      </c>
      <c r="F156" s="64" t="s">
        <v>5674</v>
      </c>
    </row>
    <row r="157" spans="1:24" ht="78" customHeight="1" x14ac:dyDescent="0.25">
      <c r="A157" s="43" t="s">
        <v>2897</v>
      </c>
      <c r="B157" s="293" t="s">
        <v>5830</v>
      </c>
      <c r="C157" s="293" t="s">
        <v>5831</v>
      </c>
      <c r="D157" s="293" t="s">
        <v>5832</v>
      </c>
      <c r="E157" s="293" t="s">
        <v>5352</v>
      </c>
      <c r="F157" s="43" t="s">
        <v>5674</v>
      </c>
      <c r="G157" s="125"/>
      <c r="H157" s="125"/>
      <c r="I157" s="125"/>
      <c r="J157" s="125"/>
      <c r="K157" s="125"/>
      <c r="L157" s="125"/>
      <c r="M157" s="125"/>
      <c r="N157" s="125"/>
      <c r="O157" s="125"/>
      <c r="P157" s="125"/>
      <c r="Q157" s="125"/>
      <c r="R157" s="125"/>
      <c r="S157" s="125"/>
      <c r="T157" s="125"/>
      <c r="U157" s="125"/>
      <c r="V157" s="125"/>
      <c r="W157" s="125"/>
      <c r="X157" s="125"/>
    </row>
    <row r="158" spans="1:24" ht="78" customHeight="1" x14ac:dyDescent="0.25">
      <c r="A158" s="64" t="s">
        <v>5833</v>
      </c>
      <c r="B158" s="290" t="s">
        <v>6548</v>
      </c>
      <c r="C158" s="290" t="s">
        <v>5834</v>
      </c>
      <c r="D158" s="290" t="s">
        <v>5835</v>
      </c>
      <c r="E158" s="290" t="s">
        <v>5352</v>
      </c>
      <c r="F158" s="64" t="s">
        <v>5674</v>
      </c>
    </row>
    <row r="159" spans="1:24" ht="106.5" customHeight="1" x14ac:dyDescent="0.25">
      <c r="A159" s="64" t="s">
        <v>2913</v>
      </c>
      <c r="B159" s="290" t="s">
        <v>5836</v>
      </c>
      <c r="C159" s="290" t="s">
        <v>5837</v>
      </c>
      <c r="D159" s="290" t="s">
        <v>5838</v>
      </c>
      <c r="E159" s="290" t="s">
        <v>5352</v>
      </c>
      <c r="F159" s="64" t="s">
        <v>5674</v>
      </c>
      <c r="G159" s="50"/>
      <c r="H159" s="50"/>
      <c r="I159" s="50"/>
      <c r="J159" s="50"/>
      <c r="K159" s="50"/>
      <c r="L159" s="50"/>
      <c r="M159" s="50"/>
      <c r="N159" s="50"/>
      <c r="O159" s="50"/>
      <c r="P159" s="50"/>
      <c r="Q159" s="50"/>
      <c r="R159" s="50"/>
      <c r="S159" s="50"/>
      <c r="T159" s="50"/>
      <c r="U159" s="50"/>
      <c r="V159" s="50"/>
      <c r="W159" s="50"/>
      <c r="X159" s="50"/>
    </row>
    <row r="160" spans="1:24" ht="72.75" customHeight="1" x14ac:dyDescent="0.25">
      <c r="A160" s="64" t="s">
        <v>2921</v>
      </c>
      <c r="B160" s="290" t="s">
        <v>5839</v>
      </c>
      <c r="C160" s="290" t="s">
        <v>5840</v>
      </c>
      <c r="D160" s="290" t="s">
        <v>5841</v>
      </c>
      <c r="E160" s="290" t="s">
        <v>5352</v>
      </c>
      <c r="F160" s="64" t="s">
        <v>5674</v>
      </c>
    </row>
    <row r="161" spans="1:24" ht="68.25" customHeight="1" x14ac:dyDescent="0.25">
      <c r="A161" s="64" t="s">
        <v>5842</v>
      </c>
      <c r="B161" s="290" t="s">
        <v>5839</v>
      </c>
      <c r="C161" s="290" t="s">
        <v>5840</v>
      </c>
      <c r="D161" s="290" t="s">
        <v>5843</v>
      </c>
      <c r="E161" s="290" t="s">
        <v>5352</v>
      </c>
      <c r="F161" s="64" t="s">
        <v>5674</v>
      </c>
    </row>
    <row r="162" spans="1:24" ht="78" customHeight="1" x14ac:dyDescent="0.25">
      <c r="A162" s="64" t="s">
        <v>5844</v>
      </c>
      <c r="B162" s="290" t="s">
        <v>5839</v>
      </c>
      <c r="C162" s="290" t="s">
        <v>5840</v>
      </c>
      <c r="D162" s="290" t="s">
        <v>5845</v>
      </c>
      <c r="E162" s="290" t="s">
        <v>5352</v>
      </c>
      <c r="F162" s="64" t="s">
        <v>5674</v>
      </c>
    </row>
    <row r="163" spans="1:24" ht="76.5" customHeight="1" x14ac:dyDescent="0.25">
      <c r="A163" s="64" t="s">
        <v>5846</v>
      </c>
      <c r="B163" s="290" t="s">
        <v>5839</v>
      </c>
      <c r="C163" s="290" t="s">
        <v>5840</v>
      </c>
      <c r="D163" s="290" t="s">
        <v>5847</v>
      </c>
      <c r="E163" s="290" t="s">
        <v>5352</v>
      </c>
      <c r="F163" s="64" t="s">
        <v>5674</v>
      </c>
    </row>
    <row r="164" spans="1:24" ht="78.75" customHeight="1" x14ac:dyDescent="0.25">
      <c r="A164" s="43" t="s">
        <v>5848</v>
      </c>
      <c r="B164" s="293" t="s">
        <v>5849</v>
      </c>
      <c r="C164" s="293" t="s">
        <v>5840</v>
      </c>
      <c r="D164" s="293" t="s">
        <v>5850</v>
      </c>
      <c r="E164" s="293" t="s">
        <v>5352</v>
      </c>
      <c r="F164" s="43" t="s">
        <v>5674</v>
      </c>
      <c r="G164" s="125"/>
      <c r="H164" s="125"/>
      <c r="I164" s="125"/>
      <c r="J164" s="125"/>
      <c r="K164" s="125"/>
      <c r="L164" s="125"/>
      <c r="M164" s="125"/>
      <c r="N164" s="125"/>
      <c r="O164" s="125"/>
      <c r="P164" s="125"/>
      <c r="Q164" s="125"/>
      <c r="R164" s="125"/>
      <c r="S164" s="125"/>
      <c r="T164" s="125"/>
      <c r="U164" s="125"/>
      <c r="V164" s="125"/>
      <c r="W164" s="125"/>
      <c r="X164" s="125"/>
    </row>
    <row r="165" spans="1:24" ht="78.75" customHeight="1" x14ac:dyDescent="0.25">
      <c r="A165" s="64" t="s">
        <v>5851</v>
      </c>
      <c r="B165" s="290" t="s">
        <v>5839</v>
      </c>
      <c r="C165" s="290" t="s">
        <v>5840</v>
      </c>
      <c r="D165" s="290" t="s">
        <v>5852</v>
      </c>
      <c r="E165" s="290" t="s">
        <v>5352</v>
      </c>
      <c r="F165" s="64" t="s">
        <v>5674</v>
      </c>
    </row>
    <row r="166" spans="1:24" ht="78.75" customHeight="1" x14ac:dyDescent="0.25">
      <c r="A166" s="64" t="s">
        <v>5853</v>
      </c>
      <c r="B166" s="290" t="s">
        <v>5839</v>
      </c>
      <c r="C166" s="290" t="s">
        <v>5840</v>
      </c>
      <c r="D166" s="290" t="s">
        <v>5854</v>
      </c>
      <c r="E166" s="290" t="s">
        <v>5352</v>
      </c>
      <c r="F166" s="64" t="s">
        <v>5674</v>
      </c>
    </row>
    <row r="167" spans="1:24" ht="79.5" customHeight="1" x14ac:dyDescent="0.25">
      <c r="A167" s="64" t="s">
        <v>5855</v>
      </c>
      <c r="B167" s="290" t="s">
        <v>5839</v>
      </c>
      <c r="C167" s="293" t="s">
        <v>5840</v>
      </c>
      <c r="D167" s="290" t="s">
        <v>5856</v>
      </c>
      <c r="E167" s="290" t="s">
        <v>5352</v>
      </c>
      <c r="F167" s="64" t="s">
        <v>5674</v>
      </c>
    </row>
    <row r="168" spans="1:24" ht="105" customHeight="1" x14ac:dyDescent="0.25">
      <c r="A168" s="265" t="s">
        <v>2994</v>
      </c>
      <c r="B168" s="293" t="s">
        <v>5857</v>
      </c>
      <c r="C168" s="293" t="s">
        <v>5840</v>
      </c>
      <c r="D168" s="293" t="s">
        <v>5858</v>
      </c>
      <c r="E168" s="293" t="s">
        <v>5352</v>
      </c>
      <c r="F168" s="43" t="s">
        <v>5674</v>
      </c>
      <c r="G168" s="125"/>
      <c r="H168" s="125"/>
      <c r="I168" s="125"/>
      <c r="J168" s="125"/>
      <c r="K168" s="125"/>
      <c r="L168" s="125"/>
      <c r="M168" s="125"/>
      <c r="N168" s="125"/>
      <c r="O168" s="125"/>
      <c r="P168" s="125"/>
      <c r="Q168" s="125"/>
      <c r="R168" s="125"/>
      <c r="S168" s="125"/>
      <c r="T168" s="125"/>
      <c r="U168" s="125"/>
      <c r="V168" s="125"/>
      <c r="W168" s="125"/>
      <c r="X168" s="125"/>
    </row>
    <row r="169" spans="1:24" ht="105" customHeight="1" x14ac:dyDescent="0.25">
      <c r="A169" s="262" t="s">
        <v>3005</v>
      </c>
      <c r="B169" s="290" t="s">
        <v>6549</v>
      </c>
      <c r="C169" s="291" t="s">
        <v>5859</v>
      </c>
      <c r="D169" s="290" t="s">
        <v>5860</v>
      </c>
      <c r="E169" s="290" t="s">
        <v>5861</v>
      </c>
      <c r="F169" s="64" t="s">
        <v>5528</v>
      </c>
    </row>
    <row r="170" spans="1:24" ht="105" customHeight="1" x14ac:dyDescent="0.25">
      <c r="A170" s="64" t="s">
        <v>5862</v>
      </c>
      <c r="B170" s="290" t="s">
        <v>5863</v>
      </c>
      <c r="C170" s="290" t="s">
        <v>5864</v>
      </c>
      <c r="D170" s="290" t="s">
        <v>5865</v>
      </c>
      <c r="E170" s="290" t="s">
        <v>5866</v>
      </c>
      <c r="F170" s="64" t="s">
        <v>5528</v>
      </c>
    </row>
    <row r="171" spans="1:24" ht="105" customHeight="1" x14ac:dyDescent="0.25">
      <c r="A171" s="64" t="s">
        <v>5867</v>
      </c>
      <c r="B171" s="290" t="s">
        <v>5868</v>
      </c>
      <c r="C171" s="290" t="s">
        <v>5869</v>
      </c>
      <c r="D171" s="290" t="s">
        <v>5870</v>
      </c>
      <c r="E171" s="290" t="s">
        <v>5861</v>
      </c>
      <c r="F171" s="64" t="s">
        <v>5528</v>
      </c>
      <c r="G171" s="50"/>
      <c r="H171" s="50"/>
      <c r="I171" s="50"/>
      <c r="J171" s="50"/>
      <c r="K171" s="50"/>
      <c r="L171" s="50"/>
      <c r="M171" s="50"/>
      <c r="N171" s="50"/>
      <c r="O171" s="50"/>
      <c r="P171" s="50"/>
      <c r="Q171" s="50"/>
      <c r="R171" s="50"/>
      <c r="S171" s="50"/>
      <c r="T171" s="50"/>
      <c r="U171" s="50"/>
      <c r="V171" s="50"/>
      <c r="W171" s="50"/>
      <c r="X171" s="50"/>
    </row>
    <row r="172" spans="1:24" ht="125.25" customHeight="1" x14ac:dyDescent="0.25">
      <c r="A172" s="64" t="s">
        <v>5871</v>
      </c>
      <c r="B172" s="290" t="s">
        <v>5868</v>
      </c>
      <c r="C172" s="290" t="s">
        <v>5869</v>
      </c>
      <c r="D172" s="290" t="s">
        <v>5872</v>
      </c>
      <c r="E172" s="290" t="s">
        <v>5861</v>
      </c>
      <c r="F172" s="64" t="s">
        <v>5528</v>
      </c>
      <c r="G172" s="50"/>
      <c r="H172" s="50"/>
      <c r="I172" s="50"/>
      <c r="J172" s="50"/>
      <c r="K172" s="50"/>
      <c r="L172" s="50"/>
      <c r="M172" s="50"/>
      <c r="N172" s="50"/>
      <c r="O172" s="50"/>
      <c r="P172" s="50"/>
      <c r="Q172" s="50"/>
      <c r="R172" s="50"/>
      <c r="S172" s="50"/>
      <c r="T172" s="50"/>
      <c r="U172" s="50"/>
      <c r="V172" s="50"/>
      <c r="W172" s="50"/>
      <c r="X172" s="50"/>
    </row>
    <row r="173" spans="1:24" ht="105" customHeight="1" x14ac:dyDescent="0.25">
      <c r="A173" s="64" t="s">
        <v>5873</v>
      </c>
      <c r="B173" s="290" t="s">
        <v>5874</v>
      </c>
      <c r="C173" s="290" t="s">
        <v>5875</v>
      </c>
      <c r="D173" s="290" t="s">
        <v>5876</v>
      </c>
      <c r="E173" s="290" t="s">
        <v>5877</v>
      </c>
      <c r="F173" s="64" t="s">
        <v>5528</v>
      </c>
    </row>
    <row r="174" spans="1:24" ht="105" customHeight="1" x14ac:dyDescent="0.25">
      <c r="A174" s="64" t="s">
        <v>5878</v>
      </c>
      <c r="B174" s="290" t="s">
        <v>5879</v>
      </c>
      <c r="C174" s="290" t="s">
        <v>5880</v>
      </c>
      <c r="D174" s="290" t="s">
        <v>5881</v>
      </c>
      <c r="E174" s="290" t="s">
        <v>5877</v>
      </c>
      <c r="F174" s="64" t="s">
        <v>5528</v>
      </c>
      <c r="G174" s="46"/>
      <c r="H174" s="46"/>
      <c r="I174" s="46"/>
      <c r="J174" s="46"/>
      <c r="K174" s="46"/>
      <c r="L174" s="46"/>
      <c r="M174" s="46"/>
      <c r="N174" s="46"/>
      <c r="O174" s="46"/>
      <c r="P174" s="46"/>
      <c r="Q174" s="46"/>
      <c r="R174" s="46"/>
      <c r="S174" s="46"/>
      <c r="T174" s="46"/>
      <c r="U174" s="46"/>
      <c r="V174" s="46"/>
      <c r="W174" s="46"/>
      <c r="X174" s="46"/>
    </row>
    <row r="175" spans="1:24" ht="105" customHeight="1" x14ac:dyDescent="0.25">
      <c r="A175" s="262" t="s">
        <v>5882</v>
      </c>
      <c r="B175" s="290" t="s">
        <v>5883</v>
      </c>
      <c r="C175" s="291" t="s">
        <v>5884</v>
      </c>
      <c r="D175" s="290" t="s">
        <v>5885</v>
      </c>
      <c r="E175" s="290" t="s">
        <v>5886</v>
      </c>
      <c r="F175" s="64" t="s">
        <v>5528</v>
      </c>
      <c r="G175" s="267"/>
      <c r="H175" s="267"/>
      <c r="I175" s="267"/>
      <c r="J175" s="267"/>
      <c r="K175" s="267"/>
      <c r="L175" s="267"/>
      <c r="M175" s="267"/>
      <c r="N175" s="267"/>
      <c r="O175" s="267"/>
      <c r="P175" s="267"/>
      <c r="Q175" s="267"/>
      <c r="R175" s="267"/>
      <c r="S175" s="267"/>
      <c r="T175" s="267"/>
      <c r="U175" s="267"/>
      <c r="V175" s="267"/>
      <c r="W175" s="267"/>
      <c r="X175" s="267"/>
    </row>
    <row r="176" spans="1:24" ht="105" customHeight="1" x14ac:dyDescent="0.25">
      <c r="A176" s="77" t="s">
        <v>5887</v>
      </c>
      <c r="B176" s="290" t="s">
        <v>5888</v>
      </c>
      <c r="C176" s="290" t="s">
        <v>5889</v>
      </c>
      <c r="D176" s="290" t="s">
        <v>5890</v>
      </c>
      <c r="E176" s="290" t="s">
        <v>6553</v>
      </c>
      <c r="F176" s="64" t="s">
        <v>5528</v>
      </c>
      <c r="G176" s="46"/>
      <c r="H176" s="46"/>
      <c r="I176" s="46"/>
      <c r="J176" s="46"/>
      <c r="K176" s="46"/>
      <c r="L176" s="46"/>
      <c r="M176" s="46"/>
      <c r="N176" s="46"/>
      <c r="O176" s="46"/>
      <c r="P176" s="46"/>
      <c r="Q176" s="46"/>
      <c r="R176" s="46"/>
      <c r="S176" s="46"/>
      <c r="T176" s="46"/>
      <c r="U176" s="46"/>
      <c r="V176" s="46"/>
      <c r="W176" s="46"/>
      <c r="X176" s="46"/>
    </row>
    <row r="177" spans="1:24" ht="69.75" customHeight="1" x14ac:dyDescent="0.25">
      <c r="A177" s="262" t="s">
        <v>5891</v>
      </c>
      <c r="B177" s="290" t="s">
        <v>5892</v>
      </c>
      <c r="C177" s="291" t="s">
        <v>5893</v>
      </c>
      <c r="D177" s="290" t="s">
        <v>5894</v>
      </c>
      <c r="E177" s="290" t="s">
        <v>5886</v>
      </c>
      <c r="F177" s="64" t="s">
        <v>5528</v>
      </c>
      <c r="G177" s="267"/>
      <c r="H177" s="267"/>
      <c r="I177" s="267"/>
      <c r="J177" s="267"/>
      <c r="K177" s="267"/>
      <c r="L177" s="267"/>
      <c r="M177" s="267"/>
      <c r="N177" s="267"/>
      <c r="O177" s="267"/>
      <c r="P177" s="267"/>
      <c r="Q177" s="267"/>
      <c r="R177" s="267"/>
      <c r="S177" s="267"/>
      <c r="T177" s="267"/>
      <c r="U177" s="267"/>
      <c r="V177" s="267"/>
      <c r="W177" s="267"/>
      <c r="X177" s="267"/>
    </row>
    <row r="178" spans="1:24" ht="69.75" customHeight="1" x14ac:dyDescent="0.25">
      <c r="A178" s="262" t="s">
        <v>5895</v>
      </c>
      <c r="B178" s="290" t="s">
        <v>5896</v>
      </c>
      <c r="C178" s="291" t="s">
        <v>5893</v>
      </c>
      <c r="D178" s="290" t="s">
        <v>5897</v>
      </c>
      <c r="E178" s="290" t="s">
        <v>5886</v>
      </c>
      <c r="F178" s="64" t="s">
        <v>5528</v>
      </c>
      <c r="G178" s="267"/>
      <c r="H178" s="267"/>
      <c r="I178" s="267"/>
      <c r="J178" s="267"/>
      <c r="K178" s="267"/>
      <c r="L178" s="267"/>
      <c r="M178" s="267"/>
      <c r="N178" s="267"/>
      <c r="O178" s="267"/>
      <c r="P178" s="267"/>
      <c r="Q178" s="267"/>
      <c r="R178" s="267"/>
      <c r="S178" s="267"/>
      <c r="T178" s="267"/>
      <c r="U178" s="267"/>
      <c r="V178" s="267"/>
      <c r="W178" s="267"/>
      <c r="X178" s="267"/>
    </row>
    <row r="179" spans="1:24" ht="69.75" customHeight="1" x14ac:dyDescent="0.25">
      <c r="A179" s="64" t="s">
        <v>5898</v>
      </c>
      <c r="B179" s="290" t="s">
        <v>5899</v>
      </c>
      <c r="C179" s="290" t="s">
        <v>5893</v>
      </c>
      <c r="D179" s="290" t="s">
        <v>5900</v>
      </c>
      <c r="E179" s="290" t="s">
        <v>5901</v>
      </c>
      <c r="F179" s="64" t="s">
        <v>5528</v>
      </c>
      <c r="G179" s="46"/>
      <c r="H179" s="46"/>
      <c r="I179" s="46"/>
      <c r="J179" s="46"/>
      <c r="K179" s="46"/>
      <c r="L179" s="46"/>
      <c r="M179" s="46"/>
      <c r="N179" s="46"/>
      <c r="O179" s="46"/>
      <c r="P179" s="46"/>
      <c r="Q179" s="46"/>
      <c r="R179" s="46"/>
      <c r="S179" s="46"/>
      <c r="T179" s="46"/>
      <c r="U179" s="46"/>
      <c r="V179" s="46"/>
      <c r="W179" s="46"/>
      <c r="X179" s="46"/>
    </row>
    <row r="180" spans="1:24" ht="75" customHeight="1" x14ac:dyDescent="0.25">
      <c r="A180" s="64" t="s">
        <v>5902</v>
      </c>
      <c r="B180" s="290" t="s">
        <v>5899</v>
      </c>
      <c r="C180" s="290" t="s">
        <v>5893</v>
      </c>
      <c r="D180" s="290" t="s">
        <v>5903</v>
      </c>
      <c r="E180" s="290" t="s">
        <v>5901</v>
      </c>
      <c r="F180" s="64" t="s">
        <v>5528</v>
      </c>
    </row>
    <row r="181" spans="1:24" ht="75" customHeight="1" x14ac:dyDescent="0.25">
      <c r="A181" s="262" t="s">
        <v>5904</v>
      </c>
      <c r="B181" s="290" t="s">
        <v>5905</v>
      </c>
      <c r="C181" s="291" t="s">
        <v>5906</v>
      </c>
      <c r="D181" s="290" t="s">
        <v>5907</v>
      </c>
      <c r="E181" s="290" t="s">
        <v>5908</v>
      </c>
      <c r="F181" s="64" t="s">
        <v>292</v>
      </c>
    </row>
    <row r="182" spans="1:24" ht="105" customHeight="1" x14ac:dyDescent="0.25">
      <c r="A182" s="64" t="s">
        <v>5909</v>
      </c>
      <c r="B182" s="290" t="s">
        <v>5910</v>
      </c>
      <c r="C182" s="290" t="s">
        <v>5911</v>
      </c>
      <c r="D182" s="290" t="s">
        <v>5912</v>
      </c>
      <c r="E182" s="290" t="s">
        <v>5352</v>
      </c>
      <c r="F182" s="64" t="s">
        <v>5458</v>
      </c>
    </row>
    <row r="183" spans="1:24" ht="133.5" customHeight="1" x14ac:dyDescent="0.25">
      <c r="A183" s="262" t="s">
        <v>5913</v>
      </c>
      <c r="B183" s="290" t="s">
        <v>5914</v>
      </c>
      <c r="C183" s="291" t="s">
        <v>5915</v>
      </c>
      <c r="D183" s="290" t="s">
        <v>5916</v>
      </c>
      <c r="E183" s="290" t="s">
        <v>5917</v>
      </c>
      <c r="F183" s="64" t="s">
        <v>5528</v>
      </c>
    </row>
    <row r="184" spans="1:24" ht="105" customHeight="1" x14ac:dyDescent="0.25">
      <c r="A184" s="43" t="s">
        <v>5918</v>
      </c>
      <c r="B184" s="290" t="s">
        <v>5919</v>
      </c>
      <c r="C184" s="290" t="s">
        <v>5911</v>
      </c>
      <c r="D184" s="290" t="s">
        <v>5920</v>
      </c>
      <c r="E184" s="290" t="s">
        <v>5352</v>
      </c>
      <c r="F184" s="64" t="s">
        <v>5674</v>
      </c>
    </row>
    <row r="185" spans="1:24" ht="94.5" customHeight="1" x14ac:dyDescent="0.25">
      <c r="A185" s="64" t="s">
        <v>5921</v>
      </c>
      <c r="B185" s="290" t="s">
        <v>5922</v>
      </c>
      <c r="C185" s="290" t="s">
        <v>5923</v>
      </c>
      <c r="D185" s="290" t="s">
        <v>5924</v>
      </c>
      <c r="E185" s="290" t="s">
        <v>5925</v>
      </c>
      <c r="F185" s="64" t="s">
        <v>5528</v>
      </c>
    </row>
    <row r="186" spans="1:24" ht="82.5" customHeight="1" x14ac:dyDescent="0.25">
      <c r="A186" s="64" t="s">
        <v>5926</v>
      </c>
      <c r="B186" s="290" t="s">
        <v>5927</v>
      </c>
      <c r="C186" s="290" t="s">
        <v>5928</v>
      </c>
      <c r="D186" s="290" t="s">
        <v>5929</v>
      </c>
      <c r="E186" s="290" t="s">
        <v>5925</v>
      </c>
      <c r="F186" s="64" t="s">
        <v>5528</v>
      </c>
    </row>
    <row r="187" spans="1:24" ht="79.5" customHeight="1" x14ac:dyDescent="0.25">
      <c r="A187" s="64" t="s">
        <v>3244</v>
      </c>
      <c r="B187" s="290" t="s">
        <v>5930</v>
      </c>
      <c r="C187" s="290" t="s">
        <v>5928</v>
      </c>
      <c r="D187" s="290" t="s">
        <v>5931</v>
      </c>
      <c r="E187" s="290" t="s">
        <v>5925</v>
      </c>
      <c r="F187" s="64" t="s">
        <v>5528</v>
      </c>
    </row>
    <row r="188" spans="1:24" ht="89.25" customHeight="1" x14ac:dyDescent="0.25">
      <c r="A188" s="64" t="s">
        <v>5932</v>
      </c>
      <c r="B188" s="290" t="s">
        <v>5933</v>
      </c>
      <c r="C188" s="290" t="s">
        <v>6531</v>
      </c>
      <c r="D188" s="290" t="s">
        <v>5934</v>
      </c>
      <c r="E188" s="290" t="s">
        <v>5352</v>
      </c>
      <c r="F188" s="64" t="s">
        <v>25</v>
      </c>
    </row>
    <row r="189" spans="1:24" ht="90.75" customHeight="1" x14ac:dyDescent="0.25">
      <c r="A189" s="64" t="s">
        <v>5935</v>
      </c>
      <c r="B189" s="290" t="s">
        <v>5936</v>
      </c>
      <c r="C189" s="290" t="s">
        <v>5937</v>
      </c>
      <c r="D189" s="290" t="s">
        <v>5938</v>
      </c>
      <c r="E189" s="290" t="s">
        <v>5352</v>
      </c>
      <c r="F189" s="64" t="s">
        <v>25</v>
      </c>
    </row>
    <row r="190" spans="1:24" ht="82.5" customHeight="1" x14ac:dyDescent="0.25">
      <c r="A190" s="64" t="s">
        <v>5939</v>
      </c>
      <c r="B190" s="290" t="s">
        <v>5940</v>
      </c>
      <c r="C190" s="290" t="s">
        <v>5937</v>
      </c>
      <c r="D190" s="290" t="s">
        <v>5941</v>
      </c>
      <c r="E190" s="290" t="s">
        <v>5352</v>
      </c>
      <c r="F190" s="64" t="s">
        <v>25</v>
      </c>
    </row>
    <row r="191" spans="1:24" ht="87" customHeight="1" x14ac:dyDescent="0.25">
      <c r="A191" s="262" t="s">
        <v>5942</v>
      </c>
      <c r="B191" s="290" t="s">
        <v>5943</v>
      </c>
      <c r="C191" s="291" t="s">
        <v>5944</v>
      </c>
      <c r="D191" s="290" t="s">
        <v>5945</v>
      </c>
      <c r="E191" s="290" t="s">
        <v>5352</v>
      </c>
      <c r="F191" s="64" t="s">
        <v>25</v>
      </c>
    </row>
    <row r="192" spans="1:24" ht="106.5" customHeight="1" x14ac:dyDescent="0.25">
      <c r="A192" s="64" t="s">
        <v>5946</v>
      </c>
      <c r="B192" s="290" t="s">
        <v>5947</v>
      </c>
      <c r="C192" s="290" t="s">
        <v>5948</v>
      </c>
      <c r="D192" s="290" t="s">
        <v>5949</v>
      </c>
      <c r="E192" s="290" t="s">
        <v>5352</v>
      </c>
      <c r="F192" s="64" t="s">
        <v>25</v>
      </c>
    </row>
    <row r="193" spans="1:6" ht="105" customHeight="1" x14ac:dyDescent="0.25">
      <c r="A193" s="64" t="s">
        <v>5950</v>
      </c>
      <c r="B193" s="290" t="s">
        <v>5947</v>
      </c>
      <c r="C193" s="290" t="s">
        <v>5948</v>
      </c>
      <c r="D193" s="290" t="s">
        <v>5951</v>
      </c>
      <c r="E193" s="290" t="s">
        <v>5352</v>
      </c>
      <c r="F193" s="64" t="s">
        <v>25</v>
      </c>
    </row>
    <row r="194" spans="1:6" ht="109.5" customHeight="1" x14ac:dyDescent="0.25">
      <c r="A194" s="64" t="s">
        <v>5952</v>
      </c>
      <c r="B194" s="290" t="s">
        <v>5953</v>
      </c>
      <c r="C194" s="290" t="s">
        <v>5948</v>
      </c>
      <c r="D194" s="290" t="s">
        <v>5954</v>
      </c>
      <c r="E194" s="290" t="s">
        <v>5352</v>
      </c>
      <c r="F194" s="64" t="s">
        <v>25</v>
      </c>
    </row>
    <row r="195" spans="1:6" ht="118.5" customHeight="1" x14ac:dyDescent="0.25">
      <c r="A195" s="64" t="s">
        <v>5955</v>
      </c>
      <c r="B195" s="290" t="s">
        <v>5956</v>
      </c>
      <c r="C195" s="290" t="s">
        <v>5957</v>
      </c>
      <c r="D195" s="290" t="s">
        <v>5958</v>
      </c>
      <c r="E195" s="290" t="s">
        <v>5352</v>
      </c>
      <c r="F195" s="64" t="s">
        <v>25</v>
      </c>
    </row>
    <row r="196" spans="1:6" ht="112.5" customHeight="1" x14ac:dyDescent="0.25">
      <c r="A196" s="64" t="s">
        <v>5959</v>
      </c>
      <c r="B196" s="290" t="s">
        <v>5956</v>
      </c>
      <c r="C196" s="290" t="s">
        <v>5957</v>
      </c>
      <c r="D196" s="290" t="s">
        <v>5960</v>
      </c>
      <c r="E196" s="290" t="s">
        <v>5352</v>
      </c>
      <c r="F196" s="64" t="s">
        <v>25</v>
      </c>
    </row>
    <row r="197" spans="1:6" ht="102" customHeight="1" x14ac:dyDescent="0.25">
      <c r="A197" s="264" t="s">
        <v>5961</v>
      </c>
      <c r="B197" s="290" t="s">
        <v>6536</v>
      </c>
      <c r="C197" s="291" t="s">
        <v>5962</v>
      </c>
      <c r="D197" s="290" t="s">
        <v>5963</v>
      </c>
      <c r="E197" s="290" t="s">
        <v>5352</v>
      </c>
      <c r="F197" s="64" t="s">
        <v>25</v>
      </c>
    </row>
    <row r="198" spans="1:6" ht="80.25" customHeight="1" x14ac:dyDescent="0.25">
      <c r="A198" s="64" t="s">
        <v>5964</v>
      </c>
      <c r="B198" s="290" t="s">
        <v>5965</v>
      </c>
      <c r="C198" s="290" t="s">
        <v>5966</v>
      </c>
      <c r="D198" s="290" t="s">
        <v>5967</v>
      </c>
      <c r="E198" s="290" t="s">
        <v>5352</v>
      </c>
      <c r="F198" s="64" t="s">
        <v>25</v>
      </c>
    </row>
    <row r="199" spans="1:6" ht="84" customHeight="1" x14ac:dyDescent="0.25">
      <c r="A199" s="64" t="s">
        <v>5968</v>
      </c>
      <c r="B199" s="290" t="s">
        <v>5965</v>
      </c>
      <c r="C199" s="290" t="s">
        <v>5966</v>
      </c>
      <c r="D199" s="290" t="s">
        <v>5969</v>
      </c>
      <c r="E199" s="290" t="s">
        <v>5352</v>
      </c>
      <c r="F199" s="64" t="s">
        <v>25</v>
      </c>
    </row>
    <row r="200" spans="1:6" ht="105" customHeight="1" x14ac:dyDescent="0.25">
      <c r="A200" s="64" t="s">
        <v>5970</v>
      </c>
      <c r="B200" s="290" t="s">
        <v>5971</v>
      </c>
      <c r="C200" s="290" t="s">
        <v>5972</v>
      </c>
      <c r="D200" s="290" t="s">
        <v>5973</v>
      </c>
      <c r="E200" s="290" t="s">
        <v>5352</v>
      </c>
      <c r="F200" s="64" t="s">
        <v>25</v>
      </c>
    </row>
    <row r="201" spans="1:6" ht="81.75" customHeight="1" x14ac:dyDescent="0.25">
      <c r="A201" s="64" t="s">
        <v>5974</v>
      </c>
      <c r="B201" s="290" t="s">
        <v>5971</v>
      </c>
      <c r="C201" s="290" t="s">
        <v>5975</v>
      </c>
      <c r="D201" s="290" t="s">
        <v>5976</v>
      </c>
      <c r="E201" s="290" t="s">
        <v>5352</v>
      </c>
      <c r="F201" s="64" t="s">
        <v>25</v>
      </c>
    </row>
    <row r="202" spans="1:6" ht="105" customHeight="1" x14ac:dyDescent="0.25">
      <c r="A202" s="64" t="s">
        <v>5977</v>
      </c>
      <c r="B202" s="290" t="s">
        <v>5978</v>
      </c>
      <c r="C202" s="290" t="s">
        <v>5979</v>
      </c>
      <c r="D202" s="290" t="s">
        <v>5980</v>
      </c>
      <c r="E202" s="290" t="s">
        <v>5352</v>
      </c>
      <c r="F202" s="64" t="s">
        <v>25</v>
      </c>
    </row>
    <row r="203" spans="1:6" ht="80.25" customHeight="1" x14ac:dyDescent="0.25">
      <c r="A203" s="64" t="s">
        <v>5981</v>
      </c>
      <c r="B203" s="290" t="s">
        <v>5982</v>
      </c>
      <c r="C203" s="290" t="s">
        <v>5983</v>
      </c>
      <c r="D203" s="290" t="s">
        <v>5984</v>
      </c>
      <c r="E203" s="290" t="s">
        <v>5352</v>
      </c>
      <c r="F203" s="64" t="s">
        <v>25</v>
      </c>
    </row>
    <row r="204" spans="1:6" ht="80.25" customHeight="1" x14ac:dyDescent="0.25">
      <c r="A204" s="64" t="s">
        <v>5985</v>
      </c>
      <c r="B204" s="290" t="s">
        <v>5982</v>
      </c>
      <c r="C204" s="290" t="s">
        <v>5983</v>
      </c>
      <c r="D204" s="290" t="s">
        <v>5986</v>
      </c>
      <c r="E204" s="290" t="s">
        <v>5352</v>
      </c>
      <c r="F204" s="64" t="s">
        <v>25</v>
      </c>
    </row>
    <row r="205" spans="1:6" ht="87" customHeight="1" x14ac:dyDescent="0.25">
      <c r="A205" s="64" t="s">
        <v>5987</v>
      </c>
      <c r="B205" s="290" t="s">
        <v>5988</v>
      </c>
      <c r="C205" s="293" t="s">
        <v>5989</v>
      </c>
      <c r="D205" s="290" t="s">
        <v>5990</v>
      </c>
      <c r="E205" s="290" t="s">
        <v>5352</v>
      </c>
      <c r="F205" s="64" t="s">
        <v>25</v>
      </c>
    </row>
    <row r="206" spans="1:6" ht="79.5" customHeight="1" x14ac:dyDescent="0.25">
      <c r="A206" s="64" t="s">
        <v>5991</v>
      </c>
      <c r="B206" s="290" t="s">
        <v>5992</v>
      </c>
      <c r="C206" s="290" t="s">
        <v>5993</v>
      </c>
      <c r="D206" s="290" t="s">
        <v>5994</v>
      </c>
      <c r="E206" s="290" t="s">
        <v>5352</v>
      </c>
      <c r="F206" s="64" t="s">
        <v>25</v>
      </c>
    </row>
    <row r="207" spans="1:6" ht="78.75" customHeight="1" x14ac:dyDescent="0.25">
      <c r="A207" s="64" t="s">
        <v>5995</v>
      </c>
      <c r="B207" s="290" t="s">
        <v>5996</v>
      </c>
      <c r="C207" s="290" t="s">
        <v>5997</v>
      </c>
      <c r="D207" s="290" t="s">
        <v>5998</v>
      </c>
      <c r="E207" s="290" t="s">
        <v>5352</v>
      </c>
      <c r="F207" s="64" t="s">
        <v>25</v>
      </c>
    </row>
    <row r="208" spans="1:6" ht="105" customHeight="1" x14ac:dyDescent="0.25">
      <c r="A208" s="64" t="s">
        <v>5999</v>
      </c>
      <c r="B208" s="290" t="s">
        <v>6000</v>
      </c>
      <c r="C208" s="290" t="s">
        <v>6532</v>
      </c>
      <c r="D208" s="290" t="s">
        <v>6001</v>
      </c>
      <c r="E208" s="290" t="s">
        <v>5352</v>
      </c>
      <c r="F208" s="64" t="s">
        <v>25</v>
      </c>
    </row>
    <row r="209" spans="1:6" ht="103.5" customHeight="1" x14ac:dyDescent="0.25">
      <c r="A209" s="64" t="s">
        <v>6002</v>
      </c>
      <c r="B209" s="290" t="s">
        <v>6003</v>
      </c>
      <c r="C209" s="290" t="s">
        <v>6004</v>
      </c>
      <c r="D209" s="290" t="s">
        <v>6005</v>
      </c>
      <c r="E209" s="290" t="s">
        <v>5352</v>
      </c>
      <c r="F209" s="64" t="s">
        <v>25</v>
      </c>
    </row>
    <row r="210" spans="1:6" ht="77.25" customHeight="1" x14ac:dyDescent="0.25">
      <c r="A210" s="77" t="s">
        <v>6006</v>
      </c>
      <c r="B210" s="290" t="s">
        <v>6007</v>
      </c>
      <c r="C210" s="290" t="s">
        <v>6533</v>
      </c>
      <c r="D210" s="290" t="s">
        <v>6008</v>
      </c>
      <c r="E210" s="290" t="s">
        <v>5352</v>
      </c>
      <c r="F210" s="64" t="s">
        <v>25</v>
      </c>
    </row>
    <row r="211" spans="1:6" ht="90.75" customHeight="1" x14ac:dyDescent="0.25">
      <c r="A211" s="64" t="s">
        <v>6009</v>
      </c>
      <c r="B211" s="290" t="s">
        <v>6010</v>
      </c>
      <c r="C211" s="290" t="s">
        <v>6534</v>
      </c>
      <c r="D211" s="290" t="s">
        <v>6011</v>
      </c>
      <c r="E211" s="290" t="s">
        <v>5352</v>
      </c>
      <c r="F211" s="64" t="s">
        <v>25</v>
      </c>
    </row>
    <row r="212" spans="1:6" ht="75.75" customHeight="1" x14ac:dyDescent="0.25">
      <c r="A212" s="64" t="s">
        <v>6012</v>
      </c>
      <c r="B212" s="290" t="s">
        <v>6537</v>
      </c>
      <c r="C212" s="290" t="s">
        <v>6535</v>
      </c>
      <c r="D212" s="290" t="s">
        <v>6013</v>
      </c>
      <c r="E212" s="290" t="s">
        <v>5352</v>
      </c>
      <c r="F212" s="64" t="s">
        <v>25</v>
      </c>
    </row>
    <row r="213" spans="1:6" ht="85.5" customHeight="1" x14ac:dyDescent="0.25">
      <c r="A213" s="64" t="s">
        <v>6014</v>
      </c>
      <c r="B213" s="290" t="s">
        <v>6015</v>
      </c>
      <c r="C213" s="290" t="s">
        <v>6016</v>
      </c>
      <c r="D213" s="290" t="s">
        <v>6017</v>
      </c>
      <c r="E213" s="290" t="s">
        <v>6018</v>
      </c>
      <c r="F213" s="64" t="s">
        <v>5528</v>
      </c>
    </row>
    <row r="214" spans="1:6" ht="133.5" customHeight="1" x14ac:dyDescent="0.25">
      <c r="A214" s="64" t="s">
        <v>6019</v>
      </c>
      <c r="B214" s="290" t="s">
        <v>6020</v>
      </c>
      <c r="C214" s="290" t="s">
        <v>6021</v>
      </c>
      <c r="D214" s="290" t="s">
        <v>6022</v>
      </c>
      <c r="E214" s="290" t="s">
        <v>6023</v>
      </c>
      <c r="F214" s="64" t="s">
        <v>5528</v>
      </c>
    </row>
    <row r="215" spans="1:6" ht="95.25" customHeight="1" x14ac:dyDescent="0.25">
      <c r="A215" s="64" t="s">
        <v>6024</v>
      </c>
      <c r="B215" s="290" t="s">
        <v>6025</v>
      </c>
      <c r="C215" s="290" t="s">
        <v>6026</v>
      </c>
      <c r="D215" s="290" t="s">
        <v>6027</v>
      </c>
      <c r="E215" s="290" t="s">
        <v>6028</v>
      </c>
      <c r="F215" s="64" t="s">
        <v>5528</v>
      </c>
    </row>
    <row r="216" spans="1:6" ht="105" customHeight="1" x14ac:dyDescent="0.25">
      <c r="A216" s="64" t="s">
        <v>6029</v>
      </c>
      <c r="B216" s="290" t="s">
        <v>6030</v>
      </c>
      <c r="C216" s="290" t="s">
        <v>6031</v>
      </c>
      <c r="D216" s="290" t="s">
        <v>6032</v>
      </c>
      <c r="E216" s="290" t="s">
        <v>5352</v>
      </c>
      <c r="F216" s="64" t="s">
        <v>25</v>
      </c>
    </row>
    <row r="217" spans="1:6" ht="75.75" customHeight="1" x14ac:dyDescent="0.25">
      <c r="A217" s="64" t="s">
        <v>6033</v>
      </c>
      <c r="B217" s="290" t="s">
        <v>6030</v>
      </c>
      <c r="C217" s="290" t="s">
        <v>6031</v>
      </c>
      <c r="D217" s="290" t="s">
        <v>6034</v>
      </c>
      <c r="E217" s="290" t="s">
        <v>5352</v>
      </c>
      <c r="F217" s="64" t="s">
        <v>25</v>
      </c>
    </row>
    <row r="218" spans="1:6" ht="105" customHeight="1" x14ac:dyDescent="0.25">
      <c r="A218" s="64" t="s">
        <v>6035</v>
      </c>
      <c r="B218" s="290" t="s">
        <v>6036</v>
      </c>
      <c r="C218" s="290" t="s">
        <v>6037</v>
      </c>
      <c r="D218" s="290" t="s">
        <v>6038</v>
      </c>
      <c r="E218" s="290" t="s">
        <v>5352</v>
      </c>
      <c r="F218" s="64" t="s">
        <v>25</v>
      </c>
    </row>
    <row r="219" spans="1:6" ht="105" customHeight="1" x14ac:dyDescent="0.25">
      <c r="A219" s="64" t="s">
        <v>6039</v>
      </c>
      <c r="B219" s="290" t="s">
        <v>6040</v>
      </c>
      <c r="C219" s="290" t="s">
        <v>6041</v>
      </c>
      <c r="D219" s="290" t="s">
        <v>6042</v>
      </c>
      <c r="E219" s="290" t="s">
        <v>5352</v>
      </c>
      <c r="F219" s="64" t="s">
        <v>5458</v>
      </c>
    </row>
    <row r="220" spans="1:6" ht="105" customHeight="1" x14ac:dyDescent="0.25">
      <c r="A220" s="64" t="s">
        <v>6043</v>
      </c>
      <c r="B220" s="290" t="s">
        <v>6044</v>
      </c>
      <c r="C220" s="290" t="s">
        <v>6045</v>
      </c>
      <c r="D220" s="290" t="s">
        <v>6046</v>
      </c>
      <c r="E220" s="290" t="s">
        <v>5352</v>
      </c>
      <c r="F220" s="64" t="s">
        <v>5458</v>
      </c>
    </row>
    <row r="221" spans="1:6" ht="79.5" customHeight="1" x14ac:dyDescent="0.25">
      <c r="A221" s="64" t="s">
        <v>6047</v>
      </c>
      <c r="B221" s="290" t="s">
        <v>6048</v>
      </c>
      <c r="C221" s="290" t="s">
        <v>6049</v>
      </c>
      <c r="D221" s="290" t="s">
        <v>6050</v>
      </c>
      <c r="E221" s="290" t="s">
        <v>5352</v>
      </c>
      <c r="F221" s="64" t="s">
        <v>25</v>
      </c>
    </row>
    <row r="222" spans="1:6" ht="79.5" customHeight="1" x14ac:dyDescent="0.25">
      <c r="A222" s="64" t="s">
        <v>6051</v>
      </c>
      <c r="B222" s="290" t="s">
        <v>6048</v>
      </c>
      <c r="C222" s="290" t="s">
        <v>6049</v>
      </c>
      <c r="D222" s="290" t="s">
        <v>6052</v>
      </c>
      <c r="E222" s="290" t="s">
        <v>5352</v>
      </c>
      <c r="F222" s="64" t="s">
        <v>25</v>
      </c>
    </row>
    <row r="223" spans="1:6" ht="105" customHeight="1" x14ac:dyDescent="0.25">
      <c r="A223" s="64" t="s">
        <v>6053</v>
      </c>
      <c r="B223" s="290" t="s">
        <v>6048</v>
      </c>
      <c r="C223" s="290" t="s">
        <v>6049</v>
      </c>
      <c r="D223" s="290" t="s">
        <v>6054</v>
      </c>
      <c r="E223" s="290" t="s">
        <v>5352</v>
      </c>
      <c r="F223" s="64" t="s">
        <v>25</v>
      </c>
    </row>
    <row r="224" spans="1:6" ht="105" customHeight="1" x14ac:dyDescent="0.25">
      <c r="A224" s="64" t="s">
        <v>6055</v>
      </c>
      <c r="B224" s="290" t="s">
        <v>6056</v>
      </c>
      <c r="C224" s="290" t="s">
        <v>6049</v>
      </c>
      <c r="D224" s="290" t="s">
        <v>6057</v>
      </c>
      <c r="E224" s="290" t="s">
        <v>5352</v>
      </c>
      <c r="F224" s="64" t="s">
        <v>5458</v>
      </c>
    </row>
    <row r="225" spans="1:24" ht="106.5" customHeight="1" x14ac:dyDescent="0.25">
      <c r="A225" s="77" t="s">
        <v>6058</v>
      </c>
      <c r="B225" s="290" t="s">
        <v>6059</v>
      </c>
      <c r="C225" s="290" t="s">
        <v>6060</v>
      </c>
      <c r="D225" s="290" t="s">
        <v>6061</v>
      </c>
      <c r="E225" s="290" t="s">
        <v>6062</v>
      </c>
      <c r="F225" s="64" t="s">
        <v>5528</v>
      </c>
    </row>
    <row r="226" spans="1:24" ht="99.75" customHeight="1" x14ac:dyDescent="0.25">
      <c r="A226" s="262" t="s">
        <v>6063</v>
      </c>
      <c r="B226" s="290" t="s">
        <v>6064</v>
      </c>
      <c r="C226" s="291" t="s">
        <v>6065</v>
      </c>
      <c r="D226" s="290" t="s">
        <v>6066</v>
      </c>
      <c r="E226" s="290" t="s">
        <v>5591</v>
      </c>
      <c r="F226" s="64" t="s">
        <v>5528</v>
      </c>
    </row>
    <row r="227" spans="1:24" ht="99.75" customHeight="1" x14ac:dyDescent="0.25">
      <c r="A227" s="64" t="s">
        <v>6067</v>
      </c>
      <c r="B227" s="290" t="s">
        <v>6068</v>
      </c>
      <c r="C227" s="290" t="s">
        <v>6069</v>
      </c>
      <c r="D227" s="290" t="s">
        <v>6070</v>
      </c>
      <c r="E227" s="290" t="s">
        <v>6071</v>
      </c>
      <c r="F227" s="64" t="s">
        <v>5528</v>
      </c>
    </row>
    <row r="228" spans="1:24" ht="89.25" customHeight="1" x14ac:dyDescent="0.25">
      <c r="A228" s="64" t="s">
        <v>6072</v>
      </c>
      <c r="B228" s="290" t="s">
        <v>6068</v>
      </c>
      <c r="C228" s="290" t="s">
        <v>6069</v>
      </c>
      <c r="D228" s="290" t="s">
        <v>6073</v>
      </c>
      <c r="E228" s="290" t="s">
        <v>6074</v>
      </c>
      <c r="F228" s="64" t="s">
        <v>5528</v>
      </c>
    </row>
    <row r="229" spans="1:24" ht="105" customHeight="1" x14ac:dyDescent="0.25">
      <c r="A229" s="43" t="s">
        <v>6075</v>
      </c>
      <c r="B229" s="293" t="s">
        <v>6076</v>
      </c>
      <c r="C229" s="293" t="s">
        <v>6077</v>
      </c>
      <c r="D229" s="293" t="s">
        <v>6078</v>
      </c>
      <c r="E229" s="293" t="s">
        <v>6079</v>
      </c>
      <c r="F229" s="64" t="s">
        <v>208</v>
      </c>
      <c r="G229" s="125"/>
      <c r="H229" s="125"/>
      <c r="I229" s="125"/>
      <c r="J229" s="125"/>
      <c r="K229" s="125"/>
      <c r="L229" s="125"/>
      <c r="M229" s="125"/>
      <c r="N229" s="125"/>
      <c r="O229" s="125"/>
      <c r="P229" s="125"/>
      <c r="Q229" s="125"/>
      <c r="R229" s="125"/>
      <c r="S229" s="125"/>
      <c r="T229" s="125"/>
      <c r="U229" s="125"/>
      <c r="V229" s="125"/>
      <c r="W229" s="125"/>
      <c r="X229" s="125"/>
    </row>
    <row r="230" spans="1:24" ht="140.25" customHeight="1" x14ac:dyDescent="0.25">
      <c r="A230" s="43" t="s">
        <v>6080</v>
      </c>
      <c r="B230" s="293" t="s">
        <v>6081</v>
      </c>
      <c r="C230" s="293" t="s">
        <v>6082</v>
      </c>
      <c r="D230" s="293" t="s">
        <v>6083</v>
      </c>
      <c r="E230" s="293" t="s">
        <v>6079</v>
      </c>
      <c r="F230" s="64" t="s">
        <v>208</v>
      </c>
      <c r="G230" s="125"/>
      <c r="H230" s="125"/>
      <c r="I230" s="125"/>
      <c r="J230" s="125"/>
      <c r="K230" s="125"/>
      <c r="L230" s="125"/>
      <c r="M230" s="125"/>
      <c r="N230" s="125"/>
      <c r="O230" s="125"/>
      <c r="P230" s="125"/>
      <c r="Q230" s="125"/>
      <c r="R230" s="125"/>
      <c r="S230" s="125"/>
      <c r="T230" s="125"/>
      <c r="U230" s="125"/>
      <c r="V230" s="125"/>
      <c r="W230" s="125"/>
      <c r="X230" s="125"/>
    </row>
    <row r="231" spans="1:24" ht="105" customHeight="1" x14ac:dyDescent="0.25">
      <c r="A231" s="64" t="s">
        <v>6084</v>
      </c>
      <c r="B231" s="290" t="s">
        <v>6085</v>
      </c>
      <c r="C231" s="290" t="s">
        <v>6086</v>
      </c>
      <c r="D231" s="290" t="s">
        <v>6087</v>
      </c>
      <c r="E231" s="290" t="s">
        <v>5352</v>
      </c>
      <c r="F231" s="64" t="s">
        <v>5458</v>
      </c>
    </row>
    <row r="232" spans="1:24" ht="85.5" customHeight="1" x14ac:dyDescent="0.25">
      <c r="A232" s="64" t="s">
        <v>6088</v>
      </c>
      <c r="B232" s="290" t="s">
        <v>6085</v>
      </c>
      <c r="C232" s="290" t="s">
        <v>6086</v>
      </c>
      <c r="D232" s="290" t="s">
        <v>6089</v>
      </c>
      <c r="E232" s="290" t="s">
        <v>5352</v>
      </c>
      <c r="F232" s="64" t="s">
        <v>5458</v>
      </c>
    </row>
    <row r="233" spans="1:24" ht="88.5" customHeight="1" x14ac:dyDescent="0.25">
      <c r="A233" s="64" t="s">
        <v>6090</v>
      </c>
      <c r="B233" s="290" t="s">
        <v>6085</v>
      </c>
      <c r="C233" s="290" t="s">
        <v>6086</v>
      </c>
      <c r="D233" s="290" t="s">
        <v>6087</v>
      </c>
      <c r="E233" s="290" t="s">
        <v>5352</v>
      </c>
      <c r="F233" s="64" t="s">
        <v>5458</v>
      </c>
    </row>
    <row r="234" spans="1:24" ht="81.75" customHeight="1" x14ac:dyDescent="0.25">
      <c r="A234" s="64" t="s">
        <v>6091</v>
      </c>
      <c r="B234" s="290" t="s">
        <v>6085</v>
      </c>
      <c r="C234" s="290" t="s">
        <v>6086</v>
      </c>
      <c r="D234" s="290" t="s">
        <v>6092</v>
      </c>
      <c r="E234" s="290" t="s">
        <v>5352</v>
      </c>
      <c r="F234" s="64" t="s">
        <v>5458</v>
      </c>
    </row>
    <row r="235" spans="1:24" ht="90.75" customHeight="1" x14ac:dyDescent="0.25">
      <c r="A235" s="64" t="s">
        <v>3890</v>
      </c>
      <c r="B235" s="290" t="s">
        <v>6085</v>
      </c>
      <c r="C235" s="290" t="s">
        <v>6086</v>
      </c>
      <c r="D235" s="290" t="s">
        <v>6093</v>
      </c>
      <c r="E235" s="290" t="s">
        <v>5352</v>
      </c>
      <c r="F235" s="64" t="s">
        <v>5458</v>
      </c>
    </row>
    <row r="236" spans="1:24" ht="85.5" customHeight="1" x14ac:dyDescent="0.25">
      <c r="A236" s="64" t="s">
        <v>6094</v>
      </c>
      <c r="B236" s="290" t="s">
        <v>6085</v>
      </c>
      <c r="C236" s="290" t="s">
        <v>6086</v>
      </c>
      <c r="D236" s="290" t="s">
        <v>6095</v>
      </c>
      <c r="E236" s="290" t="s">
        <v>5352</v>
      </c>
      <c r="F236" s="64" t="s">
        <v>5458</v>
      </c>
    </row>
    <row r="237" spans="1:24" ht="72.75" customHeight="1" x14ac:dyDescent="0.25">
      <c r="A237" s="64" t="s">
        <v>6096</v>
      </c>
      <c r="B237" s="290" t="s">
        <v>6097</v>
      </c>
      <c r="C237" s="290" t="s">
        <v>6086</v>
      </c>
      <c r="D237" s="290" t="s">
        <v>6098</v>
      </c>
      <c r="E237" s="290" t="s">
        <v>5352</v>
      </c>
      <c r="F237" s="64" t="s">
        <v>5458</v>
      </c>
    </row>
    <row r="238" spans="1:24" ht="72" customHeight="1" x14ac:dyDescent="0.25">
      <c r="A238" s="64" t="s">
        <v>3909</v>
      </c>
      <c r="B238" s="290" t="s">
        <v>6099</v>
      </c>
      <c r="C238" s="290" t="s">
        <v>6100</v>
      </c>
      <c r="D238" s="290" t="s">
        <v>6101</v>
      </c>
      <c r="E238" s="290" t="s">
        <v>5352</v>
      </c>
      <c r="F238" s="64" t="s">
        <v>5458</v>
      </c>
    </row>
    <row r="239" spans="1:24" ht="96.75" customHeight="1" x14ac:dyDescent="0.25">
      <c r="A239" s="64" t="s">
        <v>6102</v>
      </c>
      <c r="B239" s="290" t="s">
        <v>6103</v>
      </c>
      <c r="C239" s="290" t="s">
        <v>6104</v>
      </c>
      <c r="D239" s="290" t="s">
        <v>6105</v>
      </c>
      <c r="E239" s="290" t="s">
        <v>6106</v>
      </c>
      <c r="F239" s="64" t="s">
        <v>5528</v>
      </c>
    </row>
    <row r="240" spans="1:24" ht="108.75" customHeight="1" x14ac:dyDescent="0.25">
      <c r="A240" s="64" t="s">
        <v>6107</v>
      </c>
      <c r="B240" s="290" t="s">
        <v>6108</v>
      </c>
      <c r="C240" s="290" t="s">
        <v>6109</v>
      </c>
      <c r="D240" s="290" t="s">
        <v>6110</v>
      </c>
      <c r="E240" s="290" t="s">
        <v>6111</v>
      </c>
      <c r="F240" s="64" t="s">
        <v>5528</v>
      </c>
    </row>
    <row r="241" spans="1:26" ht="98.25" customHeight="1" x14ac:dyDescent="0.25">
      <c r="A241" s="64" t="s">
        <v>6112</v>
      </c>
      <c r="B241" s="290" t="s">
        <v>6108</v>
      </c>
      <c r="C241" s="290" t="s">
        <v>6109</v>
      </c>
      <c r="D241" s="290" t="s">
        <v>6110</v>
      </c>
      <c r="E241" s="290" t="s">
        <v>6111</v>
      </c>
      <c r="F241" s="64" t="s">
        <v>5528</v>
      </c>
    </row>
    <row r="242" spans="1:26" ht="118.5" customHeight="1" x14ac:dyDescent="0.25">
      <c r="A242" s="64" t="s">
        <v>6113</v>
      </c>
      <c r="B242" s="290" t="s">
        <v>6114</v>
      </c>
      <c r="C242" s="290" t="s">
        <v>6115</v>
      </c>
      <c r="D242" s="290" t="s">
        <v>6116</v>
      </c>
      <c r="E242" s="290" t="s">
        <v>6106</v>
      </c>
      <c r="F242" s="64" t="s">
        <v>5528</v>
      </c>
    </row>
    <row r="243" spans="1:26" ht="97.5" customHeight="1" x14ac:dyDescent="0.25">
      <c r="A243" s="64" t="s">
        <v>6117</v>
      </c>
      <c r="B243" s="290" t="s">
        <v>6118</v>
      </c>
      <c r="C243" s="290" t="s">
        <v>6104</v>
      </c>
      <c r="D243" s="290" t="s">
        <v>6119</v>
      </c>
      <c r="E243" s="290" t="s">
        <v>6111</v>
      </c>
      <c r="F243" s="64" t="s">
        <v>5528</v>
      </c>
    </row>
    <row r="244" spans="1:26" ht="97.5" customHeight="1" x14ac:dyDescent="0.25">
      <c r="A244" s="64" t="s">
        <v>6120</v>
      </c>
      <c r="B244" s="290" t="s">
        <v>6121</v>
      </c>
      <c r="C244" s="290" t="s">
        <v>6122</v>
      </c>
      <c r="D244" s="290" t="s">
        <v>6123</v>
      </c>
      <c r="E244" s="290" t="s">
        <v>6111</v>
      </c>
      <c r="F244" s="64" t="s">
        <v>5528</v>
      </c>
    </row>
    <row r="245" spans="1:26" ht="105" customHeight="1" x14ac:dyDescent="0.25">
      <c r="A245" s="64" t="s">
        <v>6124</v>
      </c>
      <c r="B245" s="290" t="s">
        <v>6121</v>
      </c>
      <c r="C245" s="290" t="s">
        <v>6122</v>
      </c>
      <c r="D245" s="290" t="s">
        <v>6125</v>
      </c>
      <c r="E245" s="290" t="s">
        <v>6111</v>
      </c>
      <c r="F245" s="64" t="s">
        <v>5528</v>
      </c>
    </row>
    <row r="246" spans="1:26" ht="100.5" customHeight="1" x14ac:dyDescent="0.25">
      <c r="A246" s="64" t="s">
        <v>6126</v>
      </c>
      <c r="B246" s="290" t="s">
        <v>6127</v>
      </c>
      <c r="C246" s="290" t="s">
        <v>6122</v>
      </c>
      <c r="D246" s="290" t="s">
        <v>6128</v>
      </c>
      <c r="E246" s="290" t="s">
        <v>6111</v>
      </c>
      <c r="F246" s="64" t="s">
        <v>5528</v>
      </c>
    </row>
    <row r="247" spans="1:26" ht="109.5" customHeight="1" x14ac:dyDescent="0.25">
      <c r="A247" s="64" t="s">
        <v>6129</v>
      </c>
      <c r="B247" s="290" t="s">
        <v>6130</v>
      </c>
      <c r="C247" s="290" t="s">
        <v>6131</v>
      </c>
      <c r="D247" s="290" t="s">
        <v>6132</v>
      </c>
      <c r="E247" s="290" t="s">
        <v>6106</v>
      </c>
      <c r="F247" s="64" t="s">
        <v>5528</v>
      </c>
    </row>
    <row r="248" spans="1:26" ht="101.25" customHeight="1" x14ac:dyDescent="0.25">
      <c r="A248" s="64" t="s">
        <v>6133</v>
      </c>
      <c r="B248" s="290" t="s">
        <v>6134</v>
      </c>
      <c r="C248" s="290" t="s">
        <v>6135</v>
      </c>
      <c r="D248" s="290" t="s">
        <v>6136</v>
      </c>
      <c r="E248" s="290" t="s">
        <v>6106</v>
      </c>
      <c r="F248" s="64" t="s">
        <v>5528</v>
      </c>
    </row>
    <row r="249" spans="1:26" ht="93.75" customHeight="1" x14ac:dyDescent="0.25">
      <c r="A249" s="64" t="s">
        <v>6137</v>
      </c>
      <c r="B249" s="290" t="s">
        <v>6138</v>
      </c>
      <c r="C249" s="290" t="s">
        <v>6104</v>
      </c>
      <c r="D249" s="290" t="s">
        <v>6139</v>
      </c>
      <c r="E249" s="290" t="s">
        <v>6106</v>
      </c>
      <c r="F249" s="64" t="s">
        <v>5528</v>
      </c>
    </row>
    <row r="250" spans="1:26" ht="101.25" customHeight="1" x14ac:dyDescent="0.25">
      <c r="A250" s="64" t="s">
        <v>6140</v>
      </c>
      <c r="B250" s="290" t="s">
        <v>6141</v>
      </c>
      <c r="C250" s="290" t="s">
        <v>6142</v>
      </c>
      <c r="D250" s="290" t="s">
        <v>6143</v>
      </c>
      <c r="E250" s="290" t="s">
        <v>6144</v>
      </c>
      <c r="F250" s="64" t="s">
        <v>5528</v>
      </c>
    </row>
    <row r="251" spans="1:26" ht="114.75" customHeight="1" x14ac:dyDescent="0.25">
      <c r="A251" s="64" t="s">
        <v>6145</v>
      </c>
      <c r="B251" s="290" t="s">
        <v>6146</v>
      </c>
      <c r="C251" s="290" t="s">
        <v>6104</v>
      </c>
      <c r="D251" s="290" t="s">
        <v>6147</v>
      </c>
      <c r="E251" s="290" t="s">
        <v>6148</v>
      </c>
      <c r="F251" s="64" t="s">
        <v>292</v>
      </c>
    </row>
    <row r="252" spans="1:26" ht="105" customHeight="1" x14ac:dyDescent="0.25">
      <c r="A252" s="64" t="s">
        <v>6149</v>
      </c>
      <c r="B252" s="290" t="s">
        <v>6150</v>
      </c>
      <c r="C252" s="290" t="s">
        <v>6151</v>
      </c>
      <c r="D252" s="290" t="s">
        <v>6152</v>
      </c>
      <c r="E252" s="290" t="s">
        <v>6111</v>
      </c>
      <c r="F252" s="64" t="s">
        <v>5528</v>
      </c>
    </row>
    <row r="253" spans="1:26" s="301" customFormat="1" ht="105" customHeight="1" x14ac:dyDescent="0.25">
      <c r="A253" s="302" t="s">
        <v>6153</v>
      </c>
      <c r="B253" s="297" t="s">
        <v>6154</v>
      </c>
      <c r="C253" s="297" t="s">
        <v>6155</v>
      </c>
      <c r="D253" s="297" t="s">
        <v>6156</v>
      </c>
      <c r="E253" s="297" t="s">
        <v>6157</v>
      </c>
      <c r="F253" s="290"/>
      <c r="G253" s="303"/>
      <c r="H253" s="303"/>
      <c r="I253" s="303"/>
      <c r="J253" s="303"/>
      <c r="K253" s="303"/>
      <c r="L253" s="303"/>
      <c r="M253" s="303"/>
      <c r="N253" s="303"/>
      <c r="O253" s="303"/>
      <c r="P253" s="303"/>
      <c r="Q253" s="303"/>
      <c r="R253" s="303"/>
      <c r="S253" s="303"/>
      <c r="T253" s="303"/>
      <c r="U253" s="303"/>
      <c r="V253" s="303"/>
      <c r="W253" s="303"/>
      <c r="X253" s="303"/>
      <c r="Y253" s="303"/>
      <c r="Z253" s="303"/>
    </row>
    <row r="254" spans="1:26" ht="105" customHeight="1" x14ac:dyDescent="0.25">
      <c r="A254" s="64" t="s">
        <v>6158</v>
      </c>
      <c r="B254" s="290" t="s">
        <v>6538</v>
      </c>
      <c r="C254" s="290" t="s">
        <v>6159</v>
      </c>
      <c r="D254" s="290" t="s">
        <v>6160</v>
      </c>
      <c r="E254" s="290" t="s">
        <v>6157</v>
      </c>
      <c r="F254" s="64" t="s">
        <v>5528</v>
      </c>
    </row>
    <row r="255" spans="1:26" ht="78.75" customHeight="1" x14ac:dyDescent="0.25">
      <c r="A255" s="64" t="s">
        <v>6161</v>
      </c>
      <c r="B255" s="290" t="s">
        <v>6162</v>
      </c>
      <c r="C255" s="290" t="s">
        <v>6159</v>
      </c>
      <c r="D255" s="290" t="s">
        <v>6163</v>
      </c>
      <c r="E255" s="290" t="s">
        <v>6157</v>
      </c>
      <c r="F255" s="64" t="s">
        <v>5528</v>
      </c>
    </row>
    <row r="256" spans="1:26" ht="106.5" customHeight="1" x14ac:dyDescent="0.25">
      <c r="A256" s="262" t="s">
        <v>6164</v>
      </c>
      <c r="B256" s="290" t="s">
        <v>6165</v>
      </c>
      <c r="C256" s="291" t="s">
        <v>6159</v>
      </c>
      <c r="D256" s="290" t="s">
        <v>6166</v>
      </c>
      <c r="E256" s="290" t="s">
        <v>6167</v>
      </c>
      <c r="F256" s="64" t="s">
        <v>5528</v>
      </c>
    </row>
    <row r="257" spans="1:6" ht="106.5" customHeight="1" x14ac:dyDescent="0.25">
      <c r="A257" s="262" t="s">
        <v>6168</v>
      </c>
      <c r="B257" s="293" t="s">
        <v>6169</v>
      </c>
      <c r="C257" s="296" t="s">
        <v>6159</v>
      </c>
      <c r="D257" s="293" t="s">
        <v>6170</v>
      </c>
      <c r="E257" s="293" t="s">
        <v>6167</v>
      </c>
      <c r="F257" s="64" t="s">
        <v>5528</v>
      </c>
    </row>
    <row r="258" spans="1:6" ht="106.5" customHeight="1" x14ac:dyDescent="0.25">
      <c r="A258" s="64" t="s">
        <v>6171</v>
      </c>
      <c r="B258" s="290" t="s">
        <v>6172</v>
      </c>
      <c r="C258" s="290" t="s">
        <v>6159</v>
      </c>
      <c r="D258" s="290" t="s">
        <v>6173</v>
      </c>
      <c r="E258" s="290" t="s">
        <v>6157</v>
      </c>
      <c r="F258" s="64" t="s">
        <v>5528</v>
      </c>
    </row>
    <row r="259" spans="1:6" ht="105" customHeight="1" x14ac:dyDescent="0.25">
      <c r="A259" s="64" t="s">
        <v>6174</v>
      </c>
      <c r="B259" s="290" t="s">
        <v>6175</v>
      </c>
      <c r="C259" s="290" t="s">
        <v>6176</v>
      </c>
      <c r="D259" s="290" t="s">
        <v>6177</v>
      </c>
      <c r="E259" s="290" t="s">
        <v>6178</v>
      </c>
      <c r="F259" s="64" t="s">
        <v>5528</v>
      </c>
    </row>
    <row r="260" spans="1:6" ht="102.75" customHeight="1" x14ac:dyDescent="0.25">
      <c r="A260" s="64" t="s">
        <v>6179</v>
      </c>
      <c r="B260" s="290" t="s">
        <v>6180</v>
      </c>
      <c r="C260" s="290" t="s">
        <v>6181</v>
      </c>
      <c r="D260" s="290" t="s">
        <v>6182</v>
      </c>
      <c r="E260" s="290" t="s">
        <v>6178</v>
      </c>
      <c r="F260" s="64" t="s">
        <v>5528</v>
      </c>
    </row>
    <row r="261" spans="1:6" ht="159" customHeight="1" x14ac:dyDescent="0.25">
      <c r="A261" s="64" t="s">
        <v>6183</v>
      </c>
      <c r="B261" s="290" t="s">
        <v>6184</v>
      </c>
      <c r="C261" s="290" t="s">
        <v>6185</v>
      </c>
      <c r="D261" s="290" t="s">
        <v>6186</v>
      </c>
      <c r="E261" s="290" t="s">
        <v>6178</v>
      </c>
      <c r="F261" s="64" t="s">
        <v>5528</v>
      </c>
    </row>
    <row r="262" spans="1:6" ht="123" customHeight="1" x14ac:dyDescent="0.25">
      <c r="A262" s="64" t="s">
        <v>6187</v>
      </c>
      <c r="B262" s="290" t="s">
        <v>6188</v>
      </c>
      <c r="C262" s="290" t="s">
        <v>6185</v>
      </c>
      <c r="D262" s="290" t="s">
        <v>6189</v>
      </c>
      <c r="E262" s="290" t="s">
        <v>6178</v>
      </c>
      <c r="F262" s="64" t="s">
        <v>5528</v>
      </c>
    </row>
    <row r="263" spans="1:6" ht="95.25" customHeight="1" x14ac:dyDescent="0.25">
      <c r="A263" s="64" t="s">
        <v>6190</v>
      </c>
      <c r="B263" s="290" t="s">
        <v>6191</v>
      </c>
      <c r="C263" s="290" t="s">
        <v>6192</v>
      </c>
      <c r="D263" s="290" t="s">
        <v>6193</v>
      </c>
      <c r="E263" s="290" t="s">
        <v>6178</v>
      </c>
      <c r="F263" s="64" t="s">
        <v>5528</v>
      </c>
    </row>
    <row r="264" spans="1:6" ht="90.75" customHeight="1" x14ac:dyDescent="0.25">
      <c r="A264" s="262" t="s">
        <v>6194</v>
      </c>
      <c r="B264" s="290" t="s">
        <v>6195</v>
      </c>
      <c r="C264" s="291" t="s">
        <v>6196</v>
      </c>
      <c r="D264" s="290" t="s">
        <v>6197</v>
      </c>
      <c r="E264" s="290" t="s">
        <v>6198</v>
      </c>
      <c r="F264" s="64" t="s">
        <v>5528</v>
      </c>
    </row>
    <row r="265" spans="1:6" ht="90.75" customHeight="1" x14ac:dyDescent="0.25">
      <c r="A265" s="64" t="s">
        <v>6199</v>
      </c>
      <c r="B265" s="290" t="s">
        <v>6200</v>
      </c>
      <c r="C265" s="290" t="s">
        <v>6201</v>
      </c>
      <c r="D265" s="290" t="s">
        <v>6202</v>
      </c>
      <c r="E265" s="290" t="s">
        <v>6178</v>
      </c>
      <c r="F265" s="64" t="s">
        <v>5528</v>
      </c>
    </row>
    <row r="266" spans="1:6" ht="102" customHeight="1" x14ac:dyDescent="0.25">
      <c r="A266" s="43" t="s">
        <v>6203</v>
      </c>
      <c r="B266" s="290" t="s">
        <v>6204</v>
      </c>
      <c r="C266" s="290" t="s">
        <v>6205</v>
      </c>
      <c r="D266" s="290" t="s">
        <v>6202</v>
      </c>
      <c r="E266" s="290" t="s">
        <v>6178</v>
      </c>
      <c r="F266" s="64" t="s">
        <v>5528</v>
      </c>
    </row>
    <row r="267" spans="1:6" ht="93.75" customHeight="1" x14ac:dyDescent="0.25">
      <c r="A267" s="262" t="s">
        <v>6206</v>
      </c>
      <c r="B267" s="290" t="s">
        <v>6207</v>
      </c>
      <c r="C267" s="291" t="s">
        <v>6205</v>
      </c>
      <c r="D267" s="290" t="s">
        <v>6208</v>
      </c>
      <c r="E267" s="290" t="s">
        <v>6198</v>
      </c>
      <c r="F267" s="64" t="s">
        <v>5528</v>
      </c>
    </row>
    <row r="268" spans="1:6" ht="93.75" customHeight="1" x14ac:dyDescent="0.25">
      <c r="A268" s="43" t="s">
        <v>6209</v>
      </c>
      <c r="B268" s="290" t="s">
        <v>6210</v>
      </c>
      <c r="C268" s="290" t="s">
        <v>6211</v>
      </c>
      <c r="D268" s="290" t="s">
        <v>6212</v>
      </c>
      <c r="E268" s="290" t="s">
        <v>6178</v>
      </c>
      <c r="F268" s="64" t="s">
        <v>5528</v>
      </c>
    </row>
    <row r="269" spans="1:6" ht="87.75" customHeight="1" x14ac:dyDescent="0.25">
      <c r="A269" s="64" t="s">
        <v>6213</v>
      </c>
      <c r="B269" s="290" t="s">
        <v>6214</v>
      </c>
      <c r="C269" s="290" t="s">
        <v>6215</v>
      </c>
      <c r="D269" s="290" t="s">
        <v>6216</v>
      </c>
      <c r="E269" s="290" t="s">
        <v>6178</v>
      </c>
      <c r="F269" s="64" t="s">
        <v>5528</v>
      </c>
    </row>
    <row r="270" spans="1:6" ht="122.25" customHeight="1" x14ac:dyDescent="0.25">
      <c r="A270" s="64" t="s">
        <v>6217</v>
      </c>
      <c r="B270" s="290" t="s">
        <v>6218</v>
      </c>
      <c r="C270" s="290" t="s">
        <v>6219</v>
      </c>
      <c r="D270" s="290" t="s">
        <v>6220</v>
      </c>
      <c r="E270" s="290" t="s">
        <v>5352</v>
      </c>
      <c r="F270" s="64" t="s">
        <v>5458</v>
      </c>
    </row>
    <row r="271" spans="1:6" ht="114" customHeight="1" x14ac:dyDescent="0.25">
      <c r="A271" s="262" t="s">
        <v>6221</v>
      </c>
      <c r="B271" s="290" t="s">
        <v>6222</v>
      </c>
      <c r="C271" s="291" t="s">
        <v>6223</v>
      </c>
      <c r="D271" s="290" t="s">
        <v>6224</v>
      </c>
      <c r="E271" s="290" t="s">
        <v>5352</v>
      </c>
      <c r="F271" s="64" t="s">
        <v>5458</v>
      </c>
    </row>
    <row r="272" spans="1:6" ht="114" customHeight="1" x14ac:dyDescent="0.25">
      <c r="A272" s="64" t="s">
        <v>6225</v>
      </c>
      <c r="B272" s="290" t="s">
        <v>6226</v>
      </c>
      <c r="C272" s="290" t="s">
        <v>6227</v>
      </c>
      <c r="D272" s="290" t="s">
        <v>6228</v>
      </c>
      <c r="E272" s="290" t="s">
        <v>5352</v>
      </c>
      <c r="F272" s="64" t="s">
        <v>5458</v>
      </c>
    </row>
    <row r="273" spans="1:24" ht="100.5" customHeight="1" x14ac:dyDescent="0.25">
      <c r="A273" s="43" t="s">
        <v>6229</v>
      </c>
      <c r="B273" s="293" t="s">
        <v>6230</v>
      </c>
      <c r="C273" s="293" t="s">
        <v>6231</v>
      </c>
      <c r="D273" s="293" t="s">
        <v>6232</v>
      </c>
      <c r="E273" s="293" t="s">
        <v>5352</v>
      </c>
      <c r="F273" s="43" t="s">
        <v>5458</v>
      </c>
      <c r="G273" s="125"/>
      <c r="H273" s="125"/>
      <c r="I273" s="125"/>
      <c r="J273" s="125"/>
      <c r="K273" s="125"/>
      <c r="L273" s="125"/>
      <c r="M273" s="125"/>
      <c r="N273" s="125"/>
      <c r="O273" s="125"/>
      <c r="P273" s="125"/>
      <c r="Q273" s="125"/>
      <c r="R273" s="125"/>
      <c r="S273" s="125"/>
      <c r="T273" s="125"/>
      <c r="U273" s="125"/>
      <c r="V273" s="125"/>
      <c r="W273" s="125"/>
      <c r="X273" s="125"/>
    </row>
    <row r="274" spans="1:24" ht="100.5" customHeight="1" x14ac:dyDescent="0.25">
      <c r="A274" s="64" t="s">
        <v>6233</v>
      </c>
      <c r="B274" s="290" t="s">
        <v>6234</v>
      </c>
      <c r="C274" s="290" t="s">
        <v>6235</v>
      </c>
      <c r="D274" s="290" t="s">
        <v>6236</v>
      </c>
      <c r="E274" s="290" t="s">
        <v>5352</v>
      </c>
      <c r="F274" s="64" t="s">
        <v>5458</v>
      </c>
    </row>
    <row r="275" spans="1:24" ht="93" customHeight="1" x14ac:dyDescent="0.25">
      <c r="A275" s="64" t="s">
        <v>6237</v>
      </c>
      <c r="B275" s="290" t="s">
        <v>6238</v>
      </c>
      <c r="C275" s="290" t="s">
        <v>6235</v>
      </c>
      <c r="D275" s="290" t="s">
        <v>6239</v>
      </c>
      <c r="E275" s="290" t="s">
        <v>5352</v>
      </c>
      <c r="F275" s="64" t="s">
        <v>5458</v>
      </c>
    </row>
    <row r="276" spans="1:24" ht="105" customHeight="1" x14ac:dyDescent="0.25">
      <c r="A276" s="64" t="s">
        <v>6240</v>
      </c>
      <c r="B276" s="290" t="s">
        <v>6241</v>
      </c>
      <c r="C276" s="290" t="s">
        <v>6242</v>
      </c>
      <c r="D276" s="290" t="s">
        <v>6243</v>
      </c>
      <c r="E276" s="290" t="s">
        <v>5352</v>
      </c>
      <c r="F276" s="64" t="s">
        <v>5458</v>
      </c>
    </row>
    <row r="277" spans="1:24" ht="105" customHeight="1" x14ac:dyDescent="0.25">
      <c r="A277" s="64" t="s">
        <v>6244</v>
      </c>
      <c r="B277" s="290" t="s">
        <v>6245</v>
      </c>
      <c r="C277" s="290" t="s">
        <v>6246</v>
      </c>
      <c r="D277" s="290" t="s">
        <v>6247</v>
      </c>
      <c r="E277" s="290" t="s">
        <v>5352</v>
      </c>
      <c r="F277" s="64" t="s">
        <v>5458</v>
      </c>
    </row>
    <row r="278" spans="1:24" ht="105" customHeight="1" x14ac:dyDescent="0.25">
      <c r="A278" s="64" t="s">
        <v>6248</v>
      </c>
      <c r="B278" s="290" t="s">
        <v>6249</v>
      </c>
      <c r="C278" s="290" t="s">
        <v>6250</v>
      </c>
      <c r="D278" s="290" t="s">
        <v>6251</v>
      </c>
      <c r="E278" s="290" t="s">
        <v>5352</v>
      </c>
      <c r="F278" s="64" t="s">
        <v>5458</v>
      </c>
    </row>
    <row r="279" spans="1:24" ht="105" customHeight="1" x14ac:dyDescent="0.25">
      <c r="A279" s="64" t="s">
        <v>6252</v>
      </c>
      <c r="B279" s="290" t="s">
        <v>6253</v>
      </c>
      <c r="C279" s="290" t="s">
        <v>6254</v>
      </c>
      <c r="D279" s="290" t="s">
        <v>6255</v>
      </c>
      <c r="E279" s="290" t="s">
        <v>5352</v>
      </c>
      <c r="F279" s="64" t="s">
        <v>5458</v>
      </c>
    </row>
    <row r="280" spans="1:24" ht="99.75" customHeight="1" x14ac:dyDescent="0.25">
      <c r="A280" s="262" t="s">
        <v>6256</v>
      </c>
      <c r="B280" s="290" t="s">
        <v>6257</v>
      </c>
      <c r="C280" s="291" t="s">
        <v>6254</v>
      </c>
      <c r="D280" s="290" t="s">
        <v>6258</v>
      </c>
      <c r="E280" s="290" t="s">
        <v>5352</v>
      </c>
      <c r="F280" s="64" t="s">
        <v>5458</v>
      </c>
    </row>
    <row r="281" spans="1:24" ht="99.75" customHeight="1" x14ac:dyDescent="0.25">
      <c r="A281" s="262" t="s">
        <v>6259</v>
      </c>
      <c r="B281" s="290" t="s">
        <v>6260</v>
      </c>
      <c r="C281" s="291" t="s">
        <v>6254</v>
      </c>
      <c r="D281" s="290" t="s">
        <v>6261</v>
      </c>
      <c r="E281" s="290" t="s">
        <v>5352</v>
      </c>
      <c r="F281" s="64" t="s">
        <v>5458</v>
      </c>
    </row>
    <row r="282" spans="1:24" ht="99.75" customHeight="1" x14ac:dyDescent="0.25">
      <c r="A282" s="64" t="s">
        <v>6262</v>
      </c>
      <c r="B282" s="290" t="s">
        <v>6263</v>
      </c>
      <c r="C282" s="290" t="s">
        <v>6264</v>
      </c>
      <c r="D282" s="290" t="s">
        <v>6265</v>
      </c>
      <c r="E282" s="290" t="s">
        <v>6178</v>
      </c>
      <c r="F282" s="64" t="s">
        <v>5528</v>
      </c>
    </row>
    <row r="283" spans="1:24" ht="122.25" customHeight="1" x14ac:dyDescent="0.25">
      <c r="A283" s="64" t="s">
        <v>6266</v>
      </c>
      <c r="B283" s="290" t="s">
        <v>6267</v>
      </c>
      <c r="C283" s="290" t="s">
        <v>6268</v>
      </c>
      <c r="D283" s="290" t="s">
        <v>6269</v>
      </c>
      <c r="E283" s="290" t="s">
        <v>6270</v>
      </c>
      <c r="F283" s="64" t="s">
        <v>5528</v>
      </c>
    </row>
    <row r="284" spans="1:24" ht="88.5" customHeight="1" x14ac:dyDescent="0.25">
      <c r="A284" s="64" t="s">
        <v>6271</v>
      </c>
      <c r="B284" s="290" t="s">
        <v>6272</v>
      </c>
      <c r="C284" s="290" t="s">
        <v>6273</v>
      </c>
      <c r="D284" s="290" t="s">
        <v>6274</v>
      </c>
      <c r="E284" s="290" t="s">
        <v>6275</v>
      </c>
      <c r="F284" s="64" t="s">
        <v>5528</v>
      </c>
    </row>
    <row r="285" spans="1:24" ht="117" customHeight="1" x14ac:dyDescent="0.25">
      <c r="A285" s="64" t="s">
        <v>6276</v>
      </c>
      <c r="B285" s="290" t="s">
        <v>6277</v>
      </c>
      <c r="C285" s="290" t="s">
        <v>6273</v>
      </c>
      <c r="D285" s="290" t="s">
        <v>6278</v>
      </c>
      <c r="E285" s="290" t="s">
        <v>6279</v>
      </c>
      <c r="F285" s="64" t="s">
        <v>5528</v>
      </c>
    </row>
    <row r="286" spans="1:24" ht="105" customHeight="1" x14ac:dyDescent="0.25">
      <c r="A286" s="64" t="s">
        <v>6280</v>
      </c>
      <c r="B286" s="290" t="s">
        <v>6281</v>
      </c>
      <c r="C286" s="290" t="s">
        <v>6282</v>
      </c>
      <c r="D286" s="290" t="s">
        <v>6283</v>
      </c>
      <c r="E286" s="290" t="s">
        <v>6284</v>
      </c>
      <c r="F286" s="64" t="s">
        <v>4847</v>
      </c>
    </row>
    <row r="287" spans="1:24" ht="105" customHeight="1" x14ac:dyDescent="0.25">
      <c r="A287" s="64" t="s">
        <v>6285</v>
      </c>
      <c r="B287" s="290" t="s">
        <v>6281</v>
      </c>
      <c r="C287" s="290" t="s">
        <v>6282</v>
      </c>
      <c r="D287" s="290" t="s">
        <v>6283</v>
      </c>
      <c r="E287" s="290" t="s">
        <v>6284</v>
      </c>
      <c r="F287" s="64" t="s">
        <v>4847</v>
      </c>
    </row>
    <row r="288" spans="1:24" ht="121.5" customHeight="1" x14ac:dyDescent="0.25">
      <c r="A288" s="64" t="s">
        <v>6286</v>
      </c>
      <c r="B288" s="290" t="s">
        <v>6287</v>
      </c>
      <c r="C288" s="293" t="s">
        <v>6282</v>
      </c>
      <c r="D288" s="290" t="s">
        <v>6288</v>
      </c>
      <c r="E288" s="290" t="s">
        <v>6284</v>
      </c>
      <c r="F288" s="43" t="s">
        <v>4847</v>
      </c>
      <c r="G288" s="50"/>
      <c r="H288" s="50"/>
      <c r="I288" s="50"/>
      <c r="J288" s="50"/>
      <c r="K288" s="50"/>
      <c r="L288" s="50"/>
      <c r="M288" s="50"/>
      <c r="N288" s="50"/>
      <c r="O288" s="50"/>
      <c r="P288" s="50"/>
      <c r="Q288" s="50"/>
      <c r="R288" s="50"/>
      <c r="S288" s="50"/>
      <c r="T288" s="50"/>
      <c r="U288" s="50"/>
      <c r="V288" s="50"/>
      <c r="W288" s="50"/>
      <c r="X288" s="50"/>
    </row>
    <row r="289" spans="1:26" ht="192" customHeight="1" x14ac:dyDescent="0.25">
      <c r="A289" s="40" t="s">
        <v>6289</v>
      </c>
      <c r="B289" s="290" t="s">
        <v>6290</v>
      </c>
      <c r="C289" s="293" t="s">
        <v>6282</v>
      </c>
      <c r="D289" s="290" t="s">
        <v>6291</v>
      </c>
      <c r="E289" s="290" t="s">
        <v>6284</v>
      </c>
      <c r="F289" s="25" t="s">
        <v>4847</v>
      </c>
      <c r="G289" s="50"/>
      <c r="H289" s="50"/>
      <c r="I289" s="50"/>
      <c r="J289" s="50"/>
      <c r="K289" s="50"/>
      <c r="L289" s="50"/>
      <c r="M289" s="50"/>
      <c r="N289" s="50"/>
      <c r="O289" s="50"/>
      <c r="P289" s="50"/>
      <c r="Q289" s="50"/>
      <c r="R289" s="50"/>
      <c r="S289" s="50"/>
      <c r="T289" s="50"/>
      <c r="U289" s="50"/>
      <c r="V289" s="50"/>
      <c r="W289" s="50"/>
      <c r="X289" s="50"/>
    </row>
    <row r="290" spans="1:26" ht="105" customHeight="1" x14ac:dyDescent="0.25">
      <c r="A290" s="64" t="s">
        <v>6292</v>
      </c>
      <c r="B290" s="290" t="s">
        <v>6293</v>
      </c>
      <c r="C290" s="290" t="s">
        <v>6282</v>
      </c>
      <c r="D290" s="290" t="s">
        <v>6294</v>
      </c>
      <c r="E290" s="290" t="s">
        <v>6284</v>
      </c>
      <c r="F290" s="64" t="s">
        <v>4847</v>
      </c>
    </row>
    <row r="291" spans="1:26" ht="110.25" customHeight="1" x14ac:dyDescent="0.25">
      <c r="A291" s="64" t="s">
        <v>6295</v>
      </c>
      <c r="B291" s="290" t="s">
        <v>6296</v>
      </c>
      <c r="C291" s="290" t="s">
        <v>6297</v>
      </c>
      <c r="D291" s="290" t="s">
        <v>6298</v>
      </c>
      <c r="E291" s="290" t="s">
        <v>5352</v>
      </c>
      <c r="F291" s="64" t="s">
        <v>5458</v>
      </c>
    </row>
    <row r="292" spans="1:26" ht="81" customHeight="1" x14ac:dyDescent="0.25">
      <c r="A292" s="262" t="s">
        <v>6299</v>
      </c>
      <c r="B292" s="290" t="s">
        <v>6300</v>
      </c>
      <c r="C292" s="291" t="s">
        <v>6297</v>
      </c>
      <c r="D292" s="290" t="s">
        <v>6298</v>
      </c>
      <c r="E292" s="290" t="s">
        <v>5352</v>
      </c>
      <c r="F292" s="64" t="s">
        <v>5458</v>
      </c>
    </row>
    <row r="293" spans="1:26" ht="81" customHeight="1" x14ac:dyDescent="0.25">
      <c r="A293" s="64" t="s">
        <v>6301</v>
      </c>
      <c r="B293" s="290" t="s">
        <v>6302</v>
      </c>
      <c r="C293" s="290" t="s">
        <v>6303</v>
      </c>
      <c r="D293" s="290" t="s">
        <v>6304</v>
      </c>
      <c r="E293" s="290" t="s">
        <v>5352</v>
      </c>
      <c r="F293" s="64" t="s">
        <v>5458</v>
      </c>
    </row>
    <row r="294" spans="1:26" ht="78" customHeight="1" x14ac:dyDescent="0.25">
      <c r="A294" s="64" t="s">
        <v>6305</v>
      </c>
      <c r="B294" s="290" t="s">
        <v>6306</v>
      </c>
      <c r="C294" s="293" t="s">
        <v>6307</v>
      </c>
      <c r="D294" s="290" t="s">
        <v>6308</v>
      </c>
      <c r="E294" s="290" t="s">
        <v>5352</v>
      </c>
      <c r="F294" s="64" t="s">
        <v>5458</v>
      </c>
      <c r="G294" s="50"/>
      <c r="H294" s="50"/>
      <c r="I294" s="50"/>
      <c r="J294" s="50"/>
      <c r="K294" s="50"/>
      <c r="L294" s="50"/>
      <c r="M294" s="50"/>
      <c r="N294" s="50"/>
      <c r="O294" s="50"/>
      <c r="P294" s="50"/>
      <c r="Q294" s="50"/>
      <c r="R294" s="50"/>
      <c r="S294" s="50"/>
      <c r="T294" s="50"/>
      <c r="U294" s="50"/>
      <c r="V294" s="50"/>
      <c r="W294" s="50"/>
      <c r="X294" s="50"/>
    </row>
    <row r="295" spans="1:26" ht="102.75" customHeight="1" x14ac:dyDescent="0.25">
      <c r="A295" s="77" t="s">
        <v>6309</v>
      </c>
      <c r="B295" s="292" t="s">
        <v>6310</v>
      </c>
      <c r="C295" s="292" t="s">
        <v>6311</v>
      </c>
      <c r="D295" s="292" t="s">
        <v>6312</v>
      </c>
      <c r="E295" s="292" t="s">
        <v>5352</v>
      </c>
      <c r="F295" s="77" t="s">
        <v>5458</v>
      </c>
      <c r="G295" s="81"/>
      <c r="H295" s="81"/>
      <c r="I295" s="81"/>
      <c r="J295" s="81"/>
      <c r="K295" s="81"/>
      <c r="L295" s="81"/>
      <c r="M295" s="81"/>
      <c r="N295" s="81"/>
      <c r="O295" s="81"/>
      <c r="P295" s="81"/>
      <c r="Q295" s="81"/>
      <c r="R295" s="81"/>
      <c r="S295" s="81"/>
      <c r="T295" s="81"/>
      <c r="U295" s="81"/>
      <c r="V295" s="81"/>
      <c r="W295" s="81"/>
      <c r="X295" s="81"/>
      <c r="Y295" s="81"/>
      <c r="Z295" s="81"/>
    </row>
    <row r="296" spans="1:26" ht="103.5" customHeight="1" x14ac:dyDescent="0.25">
      <c r="A296" s="262" t="s">
        <v>6313</v>
      </c>
      <c r="B296" s="292" t="s">
        <v>6314</v>
      </c>
      <c r="C296" s="298" t="s">
        <v>6315</v>
      </c>
      <c r="D296" s="292" t="s">
        <v>6316</v>
      </c>
      <c r="E296" s="290" t="s">
        <v>5352</v>
      </c>
      <c r="F296" s="64" t="s">
        <v>5458</v>
      </c>
    </row>
    <row r="297" spans="1:26" ht="103.5" customHeight="1" x14ac:dyDescent="0.25">
      <c r="A297" s="64" t="s">
        <v>6317</v>
      </c>
      <c r="B297" s="290" t="s">
        <v>6318</v>
      </c>
      <c r="C297" s="290" t="s">
        <v>6319</v>
      </c>
      <c r="D297" s="290" t="s">
        <v>6320</v>
      </c>
      <c r="E297" s="290" t="s">
        <v>6321</v>
      </c>
      <c r="F297" s="64" t="s">
        <v>5528</v>
      </c>
    </row>
    <row r="298" spans="1:26" ht="86.25" customHeight="1" x14ac:dyDescent="0.25">
      <c r="A298" s="64" t="s">
        <v>6322</v>
      </c>
      <c r="B298" s="290" t="s">
        <v>6323</v>
      </c>
      <c r="C298" s="290" t="s">
        <v>6324</v>
      </c>
      <c r="D298" s="290" t="s">
        <v>6325</v>
      </c>
      <c r="E298" s="290" t="s">
        <v>6321</v>
      </c>
      <c r="F298" s="64" t="s">
        <v>5528</v>
      </c>
    </row>
    <row r="299" spans="1:26" ht="114.75" customHeight="1" x14ac:dyDescent="0.25">
      <c r="A299" s="64" t="s">
        <v>6326</v>
      </c>
      <c r="B299" s="290" t="s">
        <v>6539</v>
      </c>
      <c r="C299" s="290" t="s">
        <v>6319</v>
      </c>
      <c r="D299" s="290" t="s">
        <v>6327</v>
      </c>
      <c r="E299" s="290" t="s">
        <v>6321</v>
      </c>
      <c r="F299" s="64" t="s">
        <v>5528</v>
      </c>
    </row>
    <row r="300" spans="1:26" ht="119.25" customHeight="1" x14ac:dyDescent="0.25">
      <c r="A300" s="77" t="s">
        <v>6328</v>
      </c>
      <c r="B300" s="292" t="s">
        <v>6329</v>
      </c>
      <c r="C300" s="292" t="s">
        <v>6319</v>
      </c>
      <c r="D300" s="292" t="s">
        <v>6330</v>
      </c>
      <c r="E300" s="292" t="s">
        <v>6321</v>
      </c>
      <c r="F300" s="77" t="s">
        <v>5528</v>
      </c>
      <c r="G300" s="81"/>
      <c r="H300" s="81"/>
      <c r="I300" s="81"/>
      <c r="J300" s="81"/>
      <c r="K300" s="81"/>
      <c r="L300" s="81"/>
      <c r="M300" s="81"/>
      <c r="N300" s="81"/>
      <c r="O300" s="81"/>
      <c r="P300" s="81"/>
      <c r="Q300" s="81"/>
      <c r="R300" s="81"/>
      <c r="S300" s="81"/>
      <c r="T300" s="81"/>
      <c r="U300" s="81"/>
      <c r="V300" s="81"/>
      <c r="W300" s="81"/>
      <c r="X300" s="81"/>
      <c r="Y300" s="81"/>
      <c r="Z300" s="81"/>
    </row>
    <row r="301" spans="1:26" ht="103.5" customHeight="1" x14ac:dyDescent="0.25">
      <c r="A301" s="64" t="s">
        <v>6331</v>
      </c>
      <c r="B301" s="290" t="s">
        <v>6540</v>
      </c>
      <c r="C301" s="290" t="s">
        <v>6319</v>
      </c>
      <c r="D301" s="290" t="s">
        <v>6332</v>
      </c>
      <c r="E301" s="290" t="s">
        <v>6321</v>
      </c>
      <c r="F301" s="64" t="s">
        <v>5528</v>
      </c>
    </row>
    <row r="302" spans="1:26" ht="83.25" customHeight="1" x14ac:dyDescent="0.25">
      <c r="A302" s="64" t="s">
        <v>6333</v>
      </c>
      <c r="B302" s="290" t="s">
        <v>6550</v>
      </c>
      <c r="C302" s="290" t="s">
        <v>6319</v>
      </c>
      <c r="D302" s="290" t="s">
        <v>6334</v>
      </c>
      <c r="E302" s="290" t="s">
        <v>6321</v>
      </c>
      <c r="F302" s="64" t="s">
        <v>5528</v>
      </c>
    </row>
    <row r="303" spans="1:26" ht="87" customHeight="1" x14ac:dyDescent="0.25">
      <c r="A303" s="64" t="s">
        <v>6335</v>
      </c>
      <c r="B303" s="290" t="s">
        <v>6550</v>
      </c>
      <c r="C303" s="290" t="s">
        <v>6319</v>
      </c>
      <c r="D303" s="290" t="s">
        <v>6336</v>
      </c>
      <c r="E303" s="290" t="s">
        <v>6321</v>
      </c>
      <c r="F303" s="64" t="s">
        <v>5528</v>
      </c>
    </row>
    <row r="304" spans="1:26" ht="95.25" customHeight="1" x14ac:dyDescent="0.25">
      <c r="A304" s="64" t="s">
        <v>6337</v>
      </c>
      <c r="B304" s="290" t="s">
        <v>6338</v>
      </c>
      <c r="C304" s="290" t="s">
        <v>6324</v>
      </c>
      <c r="D304" s="290" t="s">
        <v>6336</v>
      </c>
      <c r="E304" s="290" t="s">
        <v>6321</v>
      </c>
      <c r="F304" s="64" t="s">
        <v>5528</v>
      </c>
    </row>
    <row r="305" spans="1:6" ht="71.25" customHeight="1" x14ac:dyDescent="0.25">
      <c r="A305" s="64" t="s">
        <v>5082</v>
      </c>
      <c r="B305" s="290" t="s">
        <v>6551</v>
      </c>
      <c r="C305" s="290" t="s">
        <v>6324</v>
      </c>
      <c r="D305" s="290" t="s">
        <v>6339</v>
      </c>
      <c r="E305" s="290" t="s">
        <v>6321</v>
      </c>
      <c r="F305" s="64" t="s">
        <v>5528</v>
      </c>
    </row>
    <row r="306" spans="1:6" ht="66" customHeight="1" x14ac:dyDescent="0.25">
      <c r="A306" s="64" t="s">
        <v>6340</v>
      </c>
      <c r="B306" s="290" t="s">
        <v>6341</v>
      </c>
      <c r="C306" s="290" t="s">
        <v>6324</v>
      </c>
      <c r="D306" s="290" t="s">
        <v>6342</v>
      </c>
      <c r="E306" s="290" t="s">
        <v>6321</v>
      </c>
      <c r="F306" s="64" t="s">
        <v>5528</v>
      </c>
    </row>
    <row r="307" spans="1:6" ht="90.75" customHeight="1" x14ac:dyDescent="0.25">
      <c r="A307" s="64" t="s">
        <v>6343</v>
      </c>
      <c r="B307" s="290" t="s">
        <v>6552</v>
      </c>
      <c r="C307" s="290" t="s">
        <v>6344</v>
      </c>
      <c r="D307" s="290" t="s">
        <v>6327</v>
      </c>
      <c r="E307" s="290" t="s">
        <v>6321</v>
      </c>
      <c r="F307" s="64" t="s">
        <v>5528</v>
      </c>
    </row>
    <row r="308" spans="1:6" ht="77.25" customHeight="1" x14ac:dyDescent="0.25">
      <c r="A308" s="64" t="s">
        <v>5100</v>
      </c>
      <c r="B308" s="290" t="s">
        <v>6345</v>
      </c>
      <c r="C308" s="290" t="s">
        <v>6311</v>
      </c>
      <c r="D308" s="290" t="s">
        <v>6346</v>
      </c>
      <c r="E308" s="290" t="s">
        <v>6321</v>
      </c>
      <c r="F308" s="64" t="s">
        <v>5528</v>
      </c>
    </row>
    <row r="309" spans="1:6" ht="114.75" customHeight="1" x14ac:dyDescent="0.25">
      <c r="A309" s="64" t="s">
        <v>5105</v>
      </c>
      <c r="B309" s="290" t="s">
        <v>6347</v>
      </c>
      <c r="C309" s="290" t="s">
        <v>6319</v>
      </c>
      <c r="D309" s="290" t="s">
        <v>6348</v>
      </c>
      <c r="E309" s="290" t="s">
        <v>6321</v>
      </c>
      <c r="F309" s="64" t="s">
        <v>5528</v>
      </c>
    </row>
    <row r="310" spans="1:6" ht="103.5" customHeight="1" x14ac:dyDescent="0.25">
      <c r="A310" s="64" t="s">
        <v>6349</v>
      </c>
      <c r="B310" s="290" t="s">
        <v>6350</v>
      </c>
      <c r="C310" s="290" t="s">
        <v>6319</v>
      </c>
      <c r="D310" s="290" t="s">
        <v>6351</v>
      </c>
      <c r="E310" s="290" t="s">
        <v>6321</v>
      </c>
      <c r="F310" s="64" t="s">
        <v>5528</v>
      </c>
    </row>
    <row r="311" spans="1:6" ht="124.5" customHeight="1" x14ac:dyDescent="0.25">
      <c r="A311" s="64" t="s">
        <v>6352</v>
      </c>
      <c r="B311" s="290" t="s">
        <v>6353</v>
      </c>
      <c r="C311" s="290" t="s">
        <v>6319</v>
      </c>
      <c r="D311" s="290" t="s">
        <v>6342</v>
      </c>
      <c r="E311" s="290" t="s">
        <v>6321</v>
      </c>
      <c r="F311" s="64" t="s">
        <v>5528</v>
      </c>
    </row>
    <row r="312" spans="1:6" ht="78.75" customHeight="1" x14ac:dyDescent="0.25">
      <c r="A312" s="64" t="s">
        <v>6354</v>
      </c>
      <c r="B312" s="290" t="s">
        <v>6355</v>
      </c>
      <c r="C312" s="290" t="s">
        <v>6324</v>
      </c>
      <c r="D312" s="290" t="s">
        <v>6339</v>
      </c>
      <c r="E312" s="290" t="s">
        <v>6321</v>
      </c>
      <c r="F312" s="64" t="s">
        <v>5528</v>
      </c>
    </row>
    <row r="313" spans="1:6" ht="97.5" customHeight="1" x14ac:dyDescent="0.25">
      <c r="A313" s="64" t="s">
        <v>6356</v>
      </c>
      <c r="B313" s="290" t="s">
        <v>6357</v>
      </c>
      <c r="C313" s="290" t="s">
        <v>6324</v>
      </c>
      <c r="D313" s="290" t="s">
        <v>6336</v>
      </c>
      <c r="E313" s="290" t="s">
        <v>6321</v>
      </c>
      <c r="F313" s="64" t="s">
        <v>5528</v>
      </c>
    </row>
    <row r="314" spans="1:6" ht="84" customHeight="1" x14ac:dyDescent="0.25">
      <c r="A314" s="64" t="s">
        <v>6358</v>
      </c>
      <c r="B314" s="290" t="s">
        <v>6359</v>
      </c>
      <c r="C314" s="290" t="s">
        <v>6344</v>
      </c>
      <c r="D314" s="290" t="s">
        <v>6360</v>
      </c>
      <c r="E314" s="290" t="s">
        <v>5352</v>
      </c>
      <c r="F314" s="64" t="s">
        <v>5458</v>
      </c>
    </row>
    <row r="315" spans="1:6" ht="84" customHeight="1" x14ac:dyDescent="0.25">
      <c r="A315" s="64" t="s">
        <v>6361</v>
      </c>
      <c r="B315" s="290" t="s">
        <v>6362</v>
      </c>
      <c r="C315" s="290" t="s">
        <v>6344</v>
      </c>
      <c r="D315" s="290" t="s">
        <v>6363</v>
      </c>
      <c r="E315" s="290" t="s">
        <v>5352</v>
      </c>
      <c r="F315" s="64" t="s">
        <v>5458</v>
      </c>
    </row>
    <row r="316" spans="1:6" ht="116.25" customHeight="1" x14ac:dyDescent="0.25">
      <c r="A316" s="64" t="s">
        <v>6364</v>
      </c>
      <c r="B316" s="290" t="s">
        <v>6365</v>
      </c>
      <c r="C316" s="290" t="s">
        <v>6344</v>
      </c>
      <c r="D316" s="290" t="s">
        <v>6366</v>
      </c>
      <c r="E316" s="290" t="s">
        <v>5352</v>
      </c>
      <c r="F316" s="64" t="s">
        <v>5458</v>
      </c>
    </row>
    <row r="317" spans="1:6" ht="116.25" customHeight="1" x14ac:dyDescent="0.25">
      <c r="A317" s="64" t="s">
        <v>6367</v>
      </c>
      <c r="B317" s="290" t="s">
        <v>6365</v>
      </c>
      <c r="C317" s="290" t="s">
        <v>6344</v>
      </c>
      <c r="D317" s="290" t="s">
        <v>6366</v>
      </c>
      <c r="E317" s="290" t="s">
        <v>5352</v>
      </c>
      <c r="F317" s="64" t="s">
        <v>5458</v>
      </c>
    </row>
    <row r="318" spans="1:6" ht="74.25" customHeight="1" x14ac:dyDescent="0.25">
      <c r="A318" s="64" t="s">
        <v>6368</v>
      </c>
      <c r="B318" s="290" t="s">
        <v>6369</v>
      </c>
      <c r="C318" s="290" t="s">
        <v>6311</v>
      </c>
      <c r="D318" s="290" t="s">
        <v>6370</v>
      </c>
      <c r="E318" s="290" t="s">
        <v>6321</v>
      </c>
      <c r="F318" s="64" t="s">
        <v>5528</v>
      </c>
    </row>
    <row r="319" spans="1:6" ht="94.5" customHeight="1" x14ac:dyDescent="0.25">
      <c r="A319" s="64" t="s">
        <v>6371</v>
      </c>
      <c r="B319" s="290" t="s">
        <v>6369</v>
      </c>
      <c r="C319" s="290" t="s">
        <v>6311</v>
      </c>
      <c r="D319" s="290" t="s">
        <v>6372</v>
      </c>
      <c r="E319" s="290" t="s">
        <v>6321</v>
      </c>
      <c r="F319" s="64" t="s">
        <v>5528</v>
      </c>
    </row>
    <row r="320" spans="1:6" ht="105" customHeight="1" x14ac:dyDescent="0.25">
      <c r="A320" s="64" t="s">
        <v>6373</v>
      </c>
      <c r="B320" s="290" t="s">
        <v>6369</v>
      </c>
      <c r="C320" s="290" t="s">
        <v>6311</v>
      </c>
      <c r="D320" s="290" t="s">
        <v>6374</v>
      </c>
      <c r="E320" s="321" t="s">
        <v>6321</v>
      </c>
      <c r="F320" s="64" t="s">
        <v>5528</v>
      </c>
    </row>
    <row r="321" spans="1:6" ht="81" customHeight="1" x14ac:dyDescent="0.25">
      <c r="A321" s="64" t="s">
        <v>6375</v>
      </c>
      <c r="B321" s="290" t="s">
        <v>6376</v>
      </c>
      <c r="C321" s="290" t="s">
        <v>6377</v>
      </c>
      <c r="D321" s="290" t="s">
        <v>6378</v>
      </c>
      <c r="E321" s="290" t="s">
        <v>5352</v>
      </c>
      <c r="F321" s="64" t="s">
        <v>5458</v>
      </c>
    </row>
    <row r="322" spans="1:6" ht="110.25" customHeight="1" x14ac:dyDescent="0.25">
      <c r="A322" s="64" t="s">
        <v>6379</v>
      </c>
      <c r="B322" s="290" t="s">
        <v>6380</v>
      </c>
      <c r="C322" s="290" t="s">
        <v>6381</v>
      </c>
      <c r="D322" s="290" t="s">
        <v>6382</v>
      </c>
      <c r="E322" s="290" t="s">
        <v>5352</v>
      </c>
      <c r="F322" s="64" t="s">
        <v>5458</v>
      </c>
    </row>
    <row r="323" spans="1:6" ht="78" customHeight="1" x14ac:dyDescent="0.25">
      <c r="A323" s="64" t="s">
        <v>5241</v>
      </c>
      <c r="B323" s="290" t="s">
        <v>6383</v>
      </c>
      <c r="C323" s="290" t="s">
        <v>6381</v>
      </c>
      <c r="D323" s="290" t="s">
        <v>6384</v>
      </c>
      <c r="E323" s="290" t="s">
        <v>5352</v>
      </c>
      <c r="F323" s="64" t="s">
        <v>5458</v>
      </c>
    </row>
    <row r="324" spans="1:6" ht="93.75" customHeight="1" x14ac:dyDescent="0.25">
      <c r="A324" s="262" t="s">
        <v>6385</v>
      </c>
      <c r="B324" s="290" t="s">
        <v>6386</v>
      </c>
      <c r="C324" s="291" t="s">
        <v>6381</v>
      </c>
      <c r="D324" s="290" t="s">
        <v>6387</v>
      </c>
      <c r="E324" s="290" t="s">
        <v>6388</v>
      </c>
      <c r="F324" s="64" t="s">
        <v>5528</v>
      </c>
    </row>
    <row r="325" spans="1:6" ht="93.75" customHeight="1" x14ac:dyDescent="0.25">
      <c r="A325" s="64" t="s">
        <v>6389</v>
      </c>
      <c r="B325" s="290" t="s">
        <v>6390</v>
      </c>
      <c r="C325" s="290" t="s">
        <v>6391</v>
      </c>
      <c r="D325" s="290" t="s">
        <v>6392</v>
      </c>
      <c r="E325" s="290" t="s">
        <v>6388</v>
      </c>
      <c r="F325" s="64" t="s">
        <v>5528</v>
      </c>
    </row>
    <row r="326" spans="1:6" ht="54.75" customHeight="1" x14ac:dyDescent="0.25">
      <c r="A326" s="268" t="s">
        <v>6393</v>
      </c>
      <c r="B326" s="290" t="s">
        <v>6394</v>
      </c>
      <c r="C326" s="294" t="s">
        <v>6395</v>
      </c>
      <c r="D326" s="290" t="s">
        <v>6396</v>
      </c>
      <c r="E326" s="290" t="s">
        <v>6388</v>
      </c>
      <c r="F326" s="64" t="s">
        <v>5528</v>
      </c>
    </row>
    <row r="327" spans="1:6" ht="69.75" customHeight="1" x14ac:dyDescent="0.25">
      <c r="A327" s="262" t="s">
        <v>5267</v>
      </c>
      <c r="B327" s="290" t="s">
        <v>6397</v>
      </c>
      <c r="C327" s="291" t="s">
        <v>6398</v>
      </c>
      <c r="D327" s="290" t="s">
        <v>6399</v>
      </c>
      <c r="E327" s="290" t="s">
        <v>5352</v>
      </c>
      <c r="F327" s="262" t="s">
        <v>5458</v>
      </c>
    </row>
    <row r="328" spans="1:6" ht="58.5" customHeight="1" x14ac:dyDescent="0.25">
      <c r="A328" s="262" t="s">
        <v>6400</v>
      </c>
      <c r="B328" s="290" t="s">
        <v>6401</v>
      </c>
      <c r="C328" s="291" t="s">
        <v>6402</v>
      </c>
      <c r="D328" s="290" t="s">
        <v>6403</v>
      </c>
      <c r="E328" s="290" t="s">
        <v>6388</v>
      </c>
      <c r="F328" s="64" t="s">
        <v>5528</v>
      </c>
    </row>
    <row r="329" spans="1:6" ht="63" customHeight="1" x14ac:dyDescent="0.25">
      <c r="A329" s="262" t="s">
        <v>6404</v>
      </c>
      <c r="B329" s="290" t="s">
        <v>6405</v>
      </c>
      <c r="C329" s="291" t="s">
        <v>6402</v>
      </c>
      <c r="D329" s="290" t="s">
        <v>6403</v>
      </c>
      <c r="E329" s="290" t="s">
        <v>6388</v>
      </c>
      <c r="F329" s="64" t="s">
        <v>5528</v>
      </c>
    </row>
    <row r="330" spans="1:6" ht="74.25" customHeight="1" x14ac:dyDescent="0.25">
      <c r="A330" s="64" t="s">
        <v>6406</v>
      </c>
      <c r="B330" s="290" t="s">
        <v>6407</v>
      </c>
      <c r="C330" s="290" t="s">
        <v>6402</v>
      </c>
      <c r="D330" s="290" t="s">
        <v>6408</v>
      </c>
      <c r="E330" s="290" t="s">
        <v>6388</v>
      </c>
      <c r="F330" s="64" t="s">
        <v>5528</v>
      </c>
    </row>
    <row r="331" spans="1:6" ht="75" customHeight="1" x14ac:dyDescent="0.25">
      <c r="A331" s="262" t="s">
        <v>6409</v>
      </c>
      <c r="B331" s="290" t="s">
        <v>6410</v>
      </c>
      <c r="C331" s="291" t="s">
        <v>6402</v>
      </c>
      <c r="D331" s="290" t="s">
        <v>6411</v>
      </c>
      <c r="E331" s="290" t="s">
        <v>6412</v>
      </c>
      <c r="F331" s="64" t="s">
        <v>5528</v>
      </c>
    </row>
    <row r="332" spans="1:6" ht="75" customHeight="1" x14ac:dyDescent="0.25">
      <c r="A332" s="262" t="s">
        <v>6413</v>
      </c>
      <c r="B332" s="290" t="s">
        <v>6414</v>
      </c>
      <c r="C332" s="291" t="s">
        <v>6402</v>
      </c>
      <c r="D332" s="290" t="s">
        <v>6415</v>
      </c>
      <c r="E332" s="290" t="s">
        <v>6412</v>
      </c>
      <c r="F332" s="64" t="s">
        <v>5528</v>
      </c>
    </row>
    <row r="333" spans="1:6" ht="75.75" customHeight="1" x14ac:dyDescent="0.25">
      <c r="A333" s="64" t="s">
        <v>6416</v>
      </c>
      <c r="B333" s="290" t="s">
        <v>6417</v>
      </c>
      <c r="C333" s="290" t="s">
        <v>6402</v>
      </c>
      <c r="D333" s="290" t="s">
        <v>6408</v>
      </c>
      <c r="E333" s="290" t="s">
        <v>6412</v>
      </c>
      <c r="F333" s="64" t="s">
        <v>5528</v>
      </c>
    </row>
    <row r="334" spans="1:6" ht="70.5" customHeight="1" x14ac:dyDescent="0.25">
      <c r="A334" s="262" t="s">
        <v>6418</v>
      </c>
      <c r="B334" s="290" t="s">
        <v>6419</v>
      </c>
      <c r="C334" s="291" t="s">
        <v>6402</v>
      </c>
      <c r="D334" s="290" t="s">
        <v>6420</v>
      </c>
      <c r="E334" s="290" t="s">
        <v>6412</v>
      </c>
      <c r="F334" s="64" t="s">
        <v>5528</v>
      </c>
    </row>
    <row r="335" spans="1:6" ht="71.25" customHeight="1" x14ac:dyDescent="0.25">
      <c r="A335" s="64" t="s">
        <v>6421</v>
      </c>
      <c r="B335" s="290" t="s">
        <v>6422</v>
      </c>
      <c r="C335" s="290" t="s">
        <v>6402</v>
      </c>
      <c r="D335" s="290" t="s">
        <v>6423</v>
      </c>
      <c r="E335" s="290" t="s">
        <v>6412</v>
      </c>
      <c r="F335" s="64" t="s">
        <v>5528</v>
      </c>
    </row>
    <row r="336" spans="1:6" ht="57.75" customHeight="1" x14ac:dyDescent="0.25">
      <c r="A336" s="262" t="s">
        <v>6424</v>
      </c>
      <c r="B336" s="292" t="s">
        <v>6425</v>
      </c>
      <c r="C336" s="298" t="s">
        <v>6402</v>
      </c>
      <c r="D336" s="292" t="s">
        <v>6426</v>
      </c>
      <c r="E336" s="290" t="s">
        <v>6412</v>
      </c>
      <c r="F336" s="64" t="s">
        <v>5528</v>
      </c>
    </row>
    <row r="337" spans="1:24" ht="105" customHeight="1" x14ac:dyDescent="0.25">
      <c r="A337" s="269" t="s">
        <v>6427</v>
      </c>
      <c r="B337" s="293" t="s">
        <v>6428</v>
      </c>
      <c r="C337" s="296" t="s">
        <v>6402</v>
      </c>
      <c r="D337" s="293" t="s">
        <v>6429</v>
      </c>
      <c r="E337" s="293" t="s">
        <v>6412</v>
      </c>
      <c r="F337" s="43" t="s">
        <v>5528</v>
      </c>
      <c r="G337" s="125"/>
      <c r="H337" s="125"/>
      <c r="I337" s="125"/>
      <c r="J337" s="125"/>
      <c r="K337" s="125"/>
      <c r="L337" s="125"/>
      <c r="M337" s="125"/>
      <c r="N337" s="125"/>
      <c r="O337" s="125"/>
      <c r="P337" s="125"/>
      <c r="Q337" s="125"/>
      <c r="R337" s="125"/>
      <c r="S337" s="125"/>
      <c r="T337" s="125"/>
      <c r="U337" s="125"/>
      <c r="V337" s="125"/>
      <c r="W337" s="125"/>
      <c r="X337" s="125"/>
    </row>
    <row r="338" spans="1:24" ht="105" customHeight="1" x14ac:dyDescent="0.25">
      <c r="A338" s="270" t="s">
        <v>6430</v>
      </c>
      <c r="B338" s="299"/>
      <c r="C338" s="299"/>
      <c r="D338" s="299"/>
      <c r="E338" s="299"/>
      <c r="F338" s="271"/>
    </row>
    <row r="339" spans="1:24" ht="105" customHeight="1" x14ac:dyDescent="0.25">
      <c r="A339" s="260"/>
      <c r="B339" s="314"/>
      <c r="C339" s="300"/>
      <c r="D339" s="314"/>
      <c r="E339" s="314"/>
      <c r="F339" s="260"/>
    </row>
    <row r="340" spans="1:24" ht="105" customHeight="1" x14ac:dyDescent="0.25">
      <c r="A340" s="260"/>
      <c r="B340" s="314"/>
      <c r="C340" s="300"/>
      <c r="D340" s="314"/>
      <c r="E340" s="314"/>
      <c r="F340" s="260"/>
    </row>
    <row r="341" spans="1:24" ht="105" customHeight="1" x14ac:dyDescent="0.25">
      <c r="A341" s="260"/>
      <c r="B341" s="314"/>
      <c r="C341" s="300"/>
      <c r="D341" s="314"/>
      <c r="E341" s="314"/>
      <c r="F341" s="260"/>
    </row>
    <row r="342" spans="1:24" ht="105" customHeight="1" x14ac:dyDescent="0.25">
      <c r="A342" s="260"/>
      <c r="B342" s="314"/>
      <c r="C342" s="300"/>
      <c r="D342" s="314"/>
      <c r="E342" s="314"/>
      <c r="F342" s="260"/>
    </row>
    <row r="343" spans="1:24" ht="105" customHeight="1" x14ac:dyDescent="0.25">
      <c r="A343" s="260"/>
      <c r="B343" s="314"/>
      <c r="C343" s="300"/>
      <c r="D343" s="314"/>
      <c r="E343" s="314"/>
      <c r="F343" s="260"/>
    </row>
    <row r="344" spans="1:24" ht="105" customHeight="1" x14ac:dyDescent="0.25">
      <c r="A344" s="260"/>
      <c r="B344" s="314"/>
      <c r="C344" s="300"/>
      <c r="D344" s="314"/>
      <c r="E344" s="314"/>
      <c r="F344" s="260"/>
    </row>
    <row r="345" spans="1:24" ht="105" customHeight="1" x14ac:dyDescent="0.25">
      <c r="A345" s="260"/>
      <c r="B345" s="314"/>
      <c r="C345" s="300"/>
      <c r="D345" s="314"/>
      <c r="E345" s="314"/>
      <c r="F345" s="260"/>
    </row>
    <row r="346" spans="1:24" ht="105" customHeight="1" x14ac:dyDescent="0.25">
      <c r="A346" s="260"/>
      <c r="B346" s="314"/>
      <c r="C346" s="300"/>
      <c r="D346" s="314"/>
      <c r="E346" s="314"/>
      <c r="F346" s="260"/>
    </row>
    <row r="347" spans="1:24" ht="105" customHeight="1" x14ac:dyDescent="0.25">
      <c r="A347" s="260"/>
      <c r="B347" s="314"/>
      <c r="C347" s="300"/>
      <c r="D347" s="314"/>
      <c r="E347" s="314"/>
      <c r="F347" s="260"/>
    </row>
    <row r="348" spans="1:24" ht="105" customHeight="1" x14ac:dyDescent="0.25">
      <c r="A348" s="260"/>
      <c r="B348" s="314"/>
      <c r="C348" s="300"/>
      <c r="D348" s="314"/>
      <c r="E348" s="314"/>
      <c r="F348" s="260"/>
    </row>
    <row r="349" spans="1:24" ht="105" customHeight="1" x14ac:dyDescent="0.25">
      <c r="A349" s="260"/>
      <c r="B349" s="314"/>
      <c r="C349" s="300"/>
      <c r="D349" s="314"/>
      <c r="E349" s="314"/>
      <c r="F349" s="260"/>
    </row>
    <row r="350" spans="1:24" ht="105" customHeight="1" x14ac:dyDescent="0.25">
      <c r="A350" s="260"/>
      <c r="B350" s="314"/>
      <c r="C350" s="300"/>
      <c r="D350" s="314"/>
      <c r="E350" s="314"/>
      <c r="F350" s="260"/>
    </row>
    <row r="351" spans="1:24" ht="105" customHeight="1" x14ac:dyDescent="0.25">
      <c r="A351" s="260"/>
      <c r="B351" s="314"/>
      <c r="C351" s="300"/>
      <c r="D351" s="314"/>
      <c r="E351" s="314"/>
      <c r="F351" s="260"/>
    </row>
    <row r="352" spans="1:24" ht="105" customHeight="1" x14ac:dyDescent="0.25">
      <c r="A352" s="260"/>
      <c r="B352" s="314"/>
      <c r="C352" s="300"/>
      <c r="D352" s="314"/>
      <c r="E352" s="314"/>
      <c r="F352" s="260"/>
    </row>
    <row r="353" spans="1:6" ht="105" customHeight="1" x14ac:dyDescent="0.25">
      <c r="A353" s="260"/>
      <c r="B353" s="314"/>
      <c r="C353" s="300"/>
      <c r="D353" s="314"/>
      <c r="E353" s="314"/>
      <c r="F353" s="260"/>
    </row>
    <row r="354" spans="1:6" ht="105" customHeight="1" x14ac:dyDescent="0.25">
      <c r="A354" s="260"/>
      <c r="B354" s="314"/>
      <c r="C354" s="300"/>
      <c r="D354" s="314"/>
      <c r="E354" s="314"/>
      <c r="F354" s="260"/>
    </row>
    <row r="355" spans="1:6" ht="105" customHeight="1" x14ac:dyDescent="0.25">
      <c r="A355" s="260"/>
      <c r="B355" s="314"/>
      <c r="C355" s="300"/>
      <c r="D355" s="314"/>
      <c r="E355" s="314"/>
      <c r="F355" s="260"/>
    </row>
    <row r="356" spans="1:6" ht="105" customHeight="1" x14ac:dyDescent="0.25">
      <c r="A356" s="260"/>
      <c r="B356" s="314"/>
      <c r="C356" s="300"/>
      <c r="D356" s="314"/>
      <c r="E356" s="314"/>
      <c r="F356" s="260"/>
    </row>
    <row r="357" spans="1:6" ht="105" customHeight="1" x14ac:dyDescent="0.25">
      <c r="A357" s="260"/>
      <c r="B357" s="314"/>
      <c r="C357" s="300"/>
      <c r="D357" s="314"/>
      <c r="E357" s="314"/>
      <c r="F357" s="260"/>
    </row>
    <row r="358" spans="1:6" ht="105" customHeight="1" x14ac:dyDescent="0.25">
      <c r="A358" s="260"/>
      <c r="B358" s="314"/>
      <c r="C358" s="300"/>
      <c r="D358" s="314"/>
      <c r="E358" s="314"/>
      <c r="F358" s="260"/>
    </row>
    <row r="359" spans="1:6" ht="105" customHeight="1" x14ac:dyDescent="0.25">
      <c r="A359" s="260"/>
      <c r="B359" s="314"/>
      <c r="C359" s="300"/>
      <c r="D359" s="314"/>
      <c r="E359" s="314"/>
      <c r="F359" s="260"/>
    </row>
    <row r="360" spans="1:6" ht="105" customHeight="1" x14ac:dyDescent="0.25">
      <c r="A360" s="260"/>
      <c r="B360" s="314"/>
      <c r="C360" s="300"/>
      <c r="D360" s="314"/>
      <c r="E360" s="314"/>
      <c r="F360" s="260"/>
    </row>
    <row r="361" spans="1:6" ht="105" customHeight="1" x14ac:dyDescent="0.25">
      <c r="A361" s="260"/>
      <c r="B361" s="314"/>
      <c r="C361" s="300"/>
      <c r="D361" s="314"/>
      <c r="E361" s="314"/>
      <c r="F361" s="260"/>
    </row>
    <row r="362" spans="1:6" ht="105" customHeight="1" x14ac:dyDescent="0.25">
      <c r="A362" s="260"/>
      <c r="B362" s="314"/>
      <c r="C362" s="300"/>
      <c r="D362" s="314"/>
      <c r="E362" s="314"/>
      <c r="F362" s="260"/>
    </row>
    <row r="363" spans="1:6" ht="105" customHeight="1" x14ac:dyDescent="0.25">
      <c r="A363" s="260"/>
      <c r="B363" s="314"/>
      <c r="C363" s="300"/>
      <c r="D363" s="314"/>
      <c r="E363" s="314"/>
      <c r="F363" s="260"/>
    </row>
    <row r="364" spans="1:6" ht="105" customHeight="1" x14ac:dyDescent="0.25">
      <c r="A364" s="260"/>
      <c r="B364" s="314"/>
      <c r="C364" s="300"/>
      <c r="D364" s="314"/>
      <c r="E364" s="314"/>
      <c r="F364" s="260"/>
    </row>
    <row r="365" spans="1:6" ht="105" customHeight="1" x14ac:dyDescent="0.25">
      <c r="A365" s="260"/>
      <c r="B365" s="314"/>
      <c r="C365" s="300"/>
      <c r="D365" s="314"/>
      <c r="E365" s="314"/>
      <c r="F365" s="260"/>
    </row>
    <row r="366" spans="1:6" ht="105" customHeight="1" x14ac:dyDescent="0.25">
      <c r="A366" s="260"/>
      <c r="B366" s="314"/>
      <c r="C366" s="300"/>
      <c r="D366" s="314"/>
      <c r="E366" s="314"/>
      <c r="F366" s="260"/>
    </row>
    <row r="367" spans="1:6" ht="105" customHeight="1" x14ac:dyDescent="0.25">
      <c r="A367" s="260"/>
      <c r="B367" s="314"/>
      <c r="C367" s="300"/>
      <c r="D367" s="314"/>
      <c r="E367" s="314"/>
      <c r="F367" s="260"/>
    </row>
    <row r="368" spans="1:6" ht="105" customHeight="1" x14ac:dyDescent="0.25">
      <c r="A368" s="260"/>
      <c r="B368" s="314"/>
      <c r="C368" s="300"/>
      <c r="D368" s="314"/>
      <c r="E368" s="314"/>
      <c r="F368" s="260"/>
    </row>
    <row r="369" spans="1:6" ht="105" customHeight="1" x14ac:dyDescent="0.25">
      <c r="A369" s="260"/>
      <c r="B369" s="314"/>
      <c r="C369" s="300"/>
      <c r="D369" s="314"/>
      <c r="E369" s="314"/>
      <c r="F369" s="260"/>
    </row>
    <row r="370" spans="1:6" ht="105" customHeight="1" x14ac:dyDescent="0.25">
      <c r="A370" s="260"/>
      <c r="B370" s="314"/>
      <c r="C370" s="300"/>
      <c r="D370" s="314"/>
      <c r="E370" s="314"/>
      <c r="F370" s="260"/>
    </row>
    <row r="371" spans="1:6" ht="105" customHeight="1" x14ac:dyDescent="0.25">
      <c r="A371" s="260"/>
      <c r="B371" s="314"/>
      <c r="C371" s="300"/>
      <c r="D371" s="314"/>
      <c r="E371" s="314"/>
      <c r="F371" s="260"/>
    </row>
    <row r="372" spans="1:6" ht="105" customHeight="1" x14ac:dyDescent="0.25">
      <c r="A372" s="260"/>
      <c r="B372" s="314"/>
      <c r="C372" s="300"/>
      <c r="D372" s="314"/>
      <c r="E372" s="314"/>
      <c r="F372" s="260"/>
    </row>
    <row r="373" spans="1:6" ht="105" customHeight="1" x14ac:dyDescent="0.25">
      <c r="A373" s="260"/>
      <c r="B373" s="314"/>
      <c r="C373" s="300"/>
      <c r="D373" s="314"/>
      <c r="E373" s="314"/>
      <c r="F373" s="260"/>
    </row>
    <row r="374" spans="1:6" ht="105" customHeight="1" x14ac:dyDescent="0.25">
      <c r="A374" s="260"/>
      <c r="B374" s="314"/>
      <c r="C374" s="300"/>
      <c r="D374" s="314"/>
      <c r="E374" s="314"/>
      <c r="F374" s="260"/>
    </row>
    <row r="375" spans="1:6" ht="105" customHeight="1" x14ac:dyDescent="0.25">
      <c r="A375" s="260"/>
      <c r="B375" s="314"/>
      <c r="C375" s="300"/>
      <c r="D375" s="314"/>
      <c r="E375" s="314"/>
      <c r="F375" s="260"/>
    </row>
    <row r="376" spans="1:6" ht="105" customHeight="1" x14ac:dyDescent="0.25">
      <c r="A376" s="260"/>
      <c r="B376" s="314"/>
      <c r="C376" s="300"/>
      <c r="D376" s="314"/>
      <c r="E376" s="314"/>
      <c r="F376" s="260"/>
    </row>
    <row r="377" spans="1:6" ht="105" customHeight="1" x14ac:dyDescent="0.25">
      <c r="A377" s="260"/>
      <c r="B377" s="314"/>
      <c r="C377" s="300"/>
      <c r="D377" s="314"/>
      <c r="E377" s="314"/>
      <c r="F377" s="260"/>
    </row>
    <row r="378" spans="1:6" ht="105" customHeight="1" x14ac:dyDescent="0.25">
      <c r="A378" s="260"/>
      <c r="B378" s="314"/>
      <c r="C378" s="300"/>
      <c r="D378" s="314"/>
      <c r="E378" s="314"/>
      <c r="F378" s="260"/>
    </row>
    <row r="379" spans="1:6" ht="105" customHeight="1" x14ac:dyDescent="0.25">
      <c r="A379" s="260"/>
      <c r="B379" s="314"/>
      <c r="C379" s="300"/>
      <c r="D379" s="314"/>
      <c r="E379" s="314"/>
      <c r="F379" s="260"/>
    </row>
    <row r="380" spans="1:6" ht="105" customHeight="1" x14ac:dyDescent="0.25">
      <c r="A380" s="260"/>
      <c r="B380" s="314"/>
      <c r="C380" s="300"/>
      <c r="D380" s="314"/>
      <c r="E380" s="314"/>
      <c r="F380" s="260"/>
    </row>
    <row r="381" spans="1:6" ht="105" customHeight="1" x14ac:dyDescent="0.25">
      <c r="A381" s="260"/>
      <c r="B381" s="314"/>
      <c r="C381" s="300"/>
      <c r="D381" s="314"/>
      <c r="E381" s="314"/>
      <c r="F381" s="260"/>
    </row>
    <row r="382" spans="1:6" ht="105" customHeight="1" x14ac:dyDescent="0.25">
      <c r="A382" s="260"/>
      <c r="B382" s="314"/>
      <c r="C382" s="300"/>
      <c r="D382" s="314"/>
      <c r="E382" s="314"/>
      <c r="F382" s="260"/>
    </row>
    <row r="383" spans="1:6" ht="105" customHeight="1" x14ac:dyDescent="0.25">
      <c r="A383" s="260"/>
      <c r="B383" s="314"/>
      <c r="C383" s="300"/>
      <c r="D383" s="314"/>
      <c r="E383" s="314"/>
      <c r="F383" s="260"/>
    </row>
    <row r="384" spans="1:6" ht="105" customHeight="1" x14ac:dyDescent="0.25">
      <c r="A384" s="260"/>
      <c r="B384" s="314"/>
      <c r="C384" s="300"/>
      <c r="D384" s="314"/>
      <c r="E384" s="314"/>
      <c r="F384" s="260"/>
    </row>
    <row r="385" spans="1:6" ht="105" customHeight="1" x14ac:dyDescent="0.25">
      <c r="A385" s="260"/>
      <c r="B385" s="314"/>
      <c r="C385" s="300"/>
      <c r="D385" s="314"/>
      <c r="E385" s="314"/>
      <c r="F385" s="260"/>
    </row>
    <row r="386" spans="1:6" ht="105" customHeight="1" x14ac:dyDescent="0.25">
      <c r="A386" s="260"/>
      <c r="B386" s="314"/>
      <c r="C386" s="300"/>
      <c r="D386" s="314"/>
      <c r="E386" s="314"/>
      <c r="F386" s="260"/>
    </row>
    <row r="387" spans="1:6" ht="105" customHeight="1" x14ac:dyDescent="0.25">
      <c r="A387" s="260"/>
      <c r="B387" s="314"/>
      <c r="C387" s="300"/>
      <c r="D387" s="314"/>
      <c r="E387" s="314"/>
      <c r="F387" s="260"/>
    </row>
    <row r="388" spans="1:6" ht="105" customHeight="1" x14ac:dyDescent="0.25">
      <c r="A388" s="260"/>
      <c r="B388" s="314"/>
      <c r="C388" s="300"/>
      <c r="D388" s="314"/>
      <c r="E388" s="314"/>
      <c r="F388" s="260"/>
    </row>
    <row r="389" spans="1:6" ht="105" customHeight="1" x14ac:dyDescent="0.25">
      <c r="A389" s="260"/>
      <c r="B389" s="314"/>
      <c r="C389" s="300"/>
      <c r="D389" s="314"/>
      <c r="E389" s="314"/>
      <c r="F389" s="260"/>
    </row>
    <row r="390" spans="1:6" ht="105" customHeight="1" x14ac:dyDescent="0.25">
      <c r="A390" s="260"/>
      <c r="B390" s="314"/>
      <c r="C390" s="300"/>
      <c r="D390" s="314"/>
      <c r="E390" s="314"/>
      <c r="F390" s="260"/>
    </row>
    <row r="391" spans="1:6" ht="105" customHeight="1" x14ac:dyDescent="0.25">
      <c r="A391" s="260"/>
      <c r="B391" s="314"/>
      <c r="C391" s="300"/>
      <c r="D391" s="314"/>
      <c r="E391" s="314"/>
      <c r="F391" s="260"/>
    </row>
    <row r="392" spans="1:6" ht="105" customHeight="1" x14ac:dyDescent="0.25">
      <c r="A392" s="260"/>
      <c r="B392" s="314"/>
      <c r="C392" s="300"/>
      <c r="D392" s="314"/>
      <c r="E392" s="314"/>
      <c r="F392" s="260"/>
    </row>
    <row r="393" spans="1:6" ht="105" customHeight="1" x14ac:dyDescent="0.25">
      <c r="A393" s="260"/>
      <c r="B393" s="314"/>
      <c r="C393" s="300"/>
      <c r="D393" s="314"/>
      <c r="E393" s="314"/>
      <c r="F393" s="260"/>
    </row>
    <row r="394" spans="1:6" ht="105" customHeight="1" x14ac:dyDescent="0.25">
      <c r="A394" s="260"/>
      <c r="B394" s="314"/>
      <c r="C394" s="300"/>
      <c r="D394" s="314"/>
      <c r="E394" s="314"/>
      <c r="F394" s="260"/>
    </row>
    <row r="395" spans="1:6" ht="105" customHeight="1" x14ac:dyDescent="0.25">
      <c r="A395" s="260"/>
      <c r="B395" s="314"/>
      <c r="C395" s="300"/>
      <c r="D395" s="314"/>
      <c r="E395" s="314"/>
      <c r="F395" s="260"/>
    </row>
    <row r="396" spans="1:6" ht="105" customHeight="1" x14ac:dyDescent="0.25">
      <c r="A396" s="260"/>
      <c r="B396" s="314"/>
      <c r="C396" s="300"/>
      <c r="D396" s="314"/>
      <c r="E396" s="314"/>
      <c r="F396" s="260"/>
    </row>
    <row r="397" spans="1:6" ht="105" customHeight="1" x14ac:dyDescent="0.25">
      <c r="A397" s="260"/>
      <c r="B397" s="314"/>
      <c r="C397" s="300"/>
      <c r="D397" s="314"/>
      <c r="E397" s="314"/>
      <c r="F397" s="260"/>
    </row>
    <row r="398" spans="1:6" ht="105" customHeight="1" x14ac:dyDescent="0.25">
      <c r="A398" s="260"/>
      <c r="B398" s="314"/>
      <c r="C398" s="300"/>
      <c r="D398" s="314"/>
      <c r="E398" s="314"/>
      <c r="F398" s="260"/>
    </row>
    <row r="399" spans="1:6" ht="105" customHeight="1" x14ac:dyDescent="0.25">
      <c r="A399" s="260"/>
      <c r="B399" s="314"/>
      <c r="C399" s="300"/>
      <c r="D399" s="314"/>
      <c r="E399" s="314"/>
      <c r="F399" s="260"/>
    </row>
    <row r="400" spans="1:6" ht="105" customHeight="1" x14ac:dyDescent="0.25">
      <c r="A400" s="260"/>
      <c r="B400" s="314"/>
      <c r="C400" s="300"/>
      <c r="D400" s="314"/>
      <c r="E400" s="314"/>
      <c r="F400" s="260"/>
    </row>
    <row r="401" spans="1:6" ht="105" customHeight="1" x14ac:dyDescent="0.25">
      <c r="A401" s="260"/>
      <c r="B401" s="314"/>
      <c r="C401" s="300"/>
      <c r="D401" s="314"/>
      <c r="E401" s="314"/>
      <c r="F401" s="260"/>
    </row>
    <row r="402" spans="1:6" ht="105" customHeight="1" x14ac:dyDescent="0.25">
      <c r="A402" s="260"/>
      <c r="B402" s="314"/>
      <c r="C402" s="300"/>
      <c r="D402" s="314"/>
      <c r="E402" s="314"/>
      <c r="F402" s="260"/>
    </row>
    <row r="403" spans="1:6" ht="105" customHeight="1" x14ac:dyDescent="0.25">
      <c r="A403" s="260"/>
      <c r="B403" s="314"/>
      <c r="C403" s="300"/>
      <c r="D403" s="314"/>
      <c r="E403" s="314"/>
      <c r="F403" s="260"/>
    </row>
    <row r="404" spans="1:6" ht="105" customHeight="1" x14ac:dyDescent="0.25">
      <c r="A404" s="260"/>
      <c r="B404" s="314"/>
      <c r="C404" s="300"/>
      <c r="D404" s="314"/>
      <c r="E404" s="314"/>
      <c r="F404" s="260"/>
    </row>
    <row r="405" spans="1:6" ht="105" customHeight="1" x14ac:dyDescent="0.25">
      <c r="A405" s="260"/>
      <c r="B405" s="314"/>
      <c r="C405" s="300"/>
      <c r="D405" s="314"/>
      <c r="E405" s="314"/>
      <c r="F405" s="260"/>
    </row>
    <row r="406" spans="1:6" ht="105" customHeight="1" x14ac:dyDescent="0.25">
      <c r="A406" s="260"/>
      <c r="B406" s="314"/>
      <c r="C406" s="300"/>
      <c r="D406" s="314"/>
      <c r="E406" s="314"/>
      <c r="F406" s="260"/>
    </row>
    <row r="407" spans="1:6" ht="105" customHeight="1" x14ac:dyDescent="0.25">
      <c r="A407" s="260"/>
      <c r="B407" s="314"/>
      <c r="C407" s="300"/>
      <c r="D407" s="314"/>
      <c r="E407" s="314"/>
      <c r="F407" s="260"/>
    </row>
    <row r="408" spans="1:6" ht="105" customHeight="1" x14ac:dyDescent="0.25">
      <c r="A408" s="260"/>
      <c r="B408" s="314"/>
      <c r="C408" s="300"/>
      <c r="D408" s="314"/>
      <c r="E408" s="314"/>
      <c r="F408" s="260"/>
    </row>
    <row r="409" spans="1:6" ht="105" customHeight="1" x14ac:dyDescent="0.25">
      <c r="A409" s="260"/>
      <c r="B409" s="314"/>
      <c r="C409" s="300"/>
      <c r="D409" s="314"/>
      <c r="E409" s="314"/>
      <c r="F409" s="260"/>
    </row>
    <row r="410" spans="1:6" ht="105" customHeight="1" x14ac:dyDescent="0.25">
      <c r="A410" s="260"/>
      <c r="B410" s="314"/>
      <c r="C410" s="300"/>
      <c r="D410" s="314"/>
      <c r="E410" s="314"/>
      <c r="F410" s="260"/>
    </row>
    <row r="411" spans="1:6" ht="105" customHeight="1" x14ac:dyDescent="0.25">
      <c r="A411" s="260"/>
      <c r="B411" s="314"/>
      <c r="C411" s="300"/>
      <c r="D411" s="314"/>
      <c r="E411" s="314"/>
      <c r="F411" s="260"/>
    </row>
    <row r="412" spans="1:6" ht="105" customHeight="1" x14ac:dyDescent="0.25">
      <c r="A412" s="260"/>
      <c r="B412" s="314"/>
      <c r="C412" s="300"/>
      <c r="D412" s="314"/>
      <c r="E412" s="314"/>
      <c r="F412" s="260"/>
    </row>
    <row r="413" spans="1:6" ht="105" customHeight="1" x14ac:dyDescent="0.25">
      <c r="A413" s="260"/>
      <c r="B413" s="314"/>
      <c r="C413" s="300"/>
      <c r="D413" s="314"/>
      <c r="E413" s="314"/>
      <c r="F413" s="260"/>
    </row>
    <row r="414" spans="1:6" ht="105" customHeight="1" x14ac:dyDescent="0.25">
      <c r="A414" s="260"/>
      <c r="B414" s="314"/>
      <c r="C414" s="300"/>
      <c r="D414" s="314"/>
      <c r="E414" s="314"/>
      <c r="F414" s="260"/>
    </row>
    <row r="415" spans="1:6" ht="105" customHeight="1" x14ac:dyDescent="0.25">
      <c r="A415" s="260"/>
      <c r="B415" s="314"/>
      <c r="C415" s="300"/>
      <c r="D415" s="314"/>
      <c r="E415" s="314"/>
      <c r="F415" s="260"/>
    </row>
    <row r="416" spans="1:6" ht="105" customHeight="1" x14ac:dyDescent="0.25">
      <c r="A416" s="260"/>
      <c r="B416" s="314"/>
      <c r="C416" s="300"/>
      <c r="D416" s="314"/>
      <c r="E416" s="314"/>
      <c r="F416" s="260"/>
    </row>
    <row r="417" spans="1:6" ht="105" customHeight="1" x14ac:dyDescent="0.25">
      <c r="A417" s="260"/>
      <c r="B417" s="314"/>
      <c r="C417" s="300"/>
      <c r="D417" s="314"/>
      <c r="E417" s="314"/>
      <c r="F417" s="260"/>
    </row>
    <row r="418" spans="1:6" ht="105" customHeight="1" x14ac:dyDescent="0.25">
      <c r="A418" s="260"/>
      <c r="B418" s="314"/>
      <c r="C418" s="300"/>
      <c r="D418" s="314"/>
      <c r="E418" s="314"/>
      <c r="F418" s="260"/>
    </row>
    <row r="419" spans="1:6" ht="105" customHeight="1" x14ac:dyDescent="0.25">
      <c r="A419" s="260"/>
      <c r="B419" s="314"/>
      <c r="C419" s="300"/>
      <c r="D419" s="314"/>
      <c r="E419" s="314"/>
      <c r="F419" s="260"/>
    </row>
    <row r="420" spans="1:6" ht="105" customHeight="1" x14ac:dyDescent="0.25">
      <c r="A420" s="260"/>
      <c r="B420" s="314"/>
      <c r="C420" s="300"/>
      <c r="D420" s="314"/>
      <c r="E420" s="314"/>
      <c r="F420" s="260"/>
    </row>
    <row r="421" spans="1:6" ht="105" customHeight="1" x14ac:dyDescent="0.25">
      <c r="A421" s="260"/>
      <c r="B421" s="314"/>
      <c r="C421" s="300"/>
      <c r="D421" s="314"/>
      <c r="E421" s="314"/>
      <c r="F421" s="260"/>
    </row>
    <row r="422" spans="1:6" ht="105" customHeight="1" x14ac:dyDescent="0.25">
      <c r="A422" s="260"/>
      <c r="B422" s="314"/>
      <c r="C422" s="300"/>
      <c r="D422" s="314"/>
      <c r="E422" s="314"/>
      <c r="F422" s="260"/>
    </row>
    <row r="423" spans="1:6" ht="105" customHeight="1" x14ac:dyDescent="0.25">
      <c r="A423" s="260"/>
      <c r="B423" s="314"/>
      <c r="C423" s="300"/>
      <c r="D423" s="314"/>
      <c r="E423" s="314"/>
      <c r="F423" s="260"/>
    </row>
    <row r="424" spans="1:6" ht="105" customHeight="1" x14ac:dyDescent="0.25">
      <c r="A424" s="260"/>
      <c r="B424" s="314"/>
      <c r="C424" s="300"/>
      <c r="D424" s="314"/>
      <c r="E424" s="314"/>
      <c r="F424" s="260"/>
    </row>
    <row r="425" spans="1:6" ht="105" customHeight="1" x14ac:dyDescent="0.25">
      <c r="A425" s="260"/>
      <c r="B425" s="314"/>
      <c r="C425" s="300"/>
      <c r="D425" s="314"/>
      <c r="E425" s="314"/>
      <c r="F425" s="260"/>
    </row>
    <row r="426" spans="1:6" ht="105" customHeight="1" x14ac:dyDescent="0.25">
      <c r="A426" s="260"/>
      <c r="B426" s="314"/>
      <c r="C426" s="300"/>
      <c r="D426" s="314"/>
      <c r="E426" s="314"/>
      <c r="F426" s="260"/>
    </row>
    <row r="427" spans="1:6" ht="105" customHeight="1" x14ac:dyDescent="0.25">
      <c r="A427" s="260"/>
      <c r="B427" s="314"/>
      <c r="C427" s="300"/>
      <c r="D427" s="314"/>
      <c r="E427" s="314"/>
      <c r="F427" s="260"/>
    </row>
    <row r="428" spans="1:6" ht="105" customHeight="1" x14ac:dyDescent="0.25">
      <c r="A428" s="260"/>
      <c r="B428" s="314"/>
      <c r="C428" s="300"/>
      <c r="D428" s="314"/>
      <c r="E428" s="314"/>
      <c r="F428" s="260"/>
    </row>
    <row r="429" spans="1:6" ht="105" customHeight="1" x14ac:dyDescent="0.25">
      <c r="A429" s="260"/>
      <c r="B429" s="314"/>
      <c r="C429" s="300"/>
      <c r="D429" s="314"/>
      <c r="E429" s="314"/>
      <c r="F429" s="260"/>
    </row>
    <row r="430" spans="1:6" ht="105" customHeight="1" x14ac:dyDescent="0.25">
      <c r="A430" s="260"/>
      <c r="B430" s="314"/>
      <c r="C430" s="300"/>
      <c r="D430" s="314"/>
      <c r="E430" s="314"/>
      <c r="F430" s="260"/>
    </row>
    <row r="431" spans="1:6" ht="105" customHeight="1" x14ac:dyDescent="0.25">
      <c r="A431" s="260"/>
      <c r="B431" s="314"/>
      <c r="C431" s="300"/>
      <c r="D431" s="314"/>
      <c r="E431" s="314"/>
      <c r="F431" s="260"/>
    </row>
    <row r="432" spans="1:6" ht="105" customHeight="1" x14ac:dyDescent="0.25">
      <c r="A432" s="260"/>
      <c r="B432" s="314"/>
      <c r="C432" s="300"/>
      <c r="D432" s="314"/>
      <c r="E432" s="314"/>
      <c r="F432" s="260"/>
    </row>
    <row r="433" spans="1:6" ht="105" customHeight="1" x14ac:dyDescent="0.25">
      <c r="A433" s="260"/>
      <c r="B433" s="314"/>
      <c r="C433" s="300"/>
      <c r="D433" s="314"/>
      <c r="E433" s="314"/>
      <c r="F433" s="260"/>
    </row>
    <row r="434" spans="1:6" ht="105" customHeight="1" x14ac:dyDescent="0.25">
      <c r="A434" s="260"/>
      <c r="B434" s="314"/>
      <c r="C434" s="300"/>
      <c r="D434" s="314"/>
      <c r="E434" s="314"/>
      <c r="F434" s="260"/>
    </row>
    <row r="435" spans="1:6" ht="105" customHeight="1" x14ac:dyDescent="0.25">
      <c r="A435" s="260"/>
      <c r="B435" s="314"/>
      <c r="C435" s="300"/>
      <c r="D435" s="314"/>
      <c r="E435" s="314"/>
      <c r="F435" s="260"/>
    </row>
    <row r="436" spans="1:6" ht="105" customHeight="1" x14ac:dyDescent="0.25">
      <c r="A436" s="260"/>
      <c r="B436" s="314"/>
      <c r="C436" s="300"/>
      <c r="D436" s="314"/>
      <c r="E436" s="314"/>
      <c r="F436" s="260"/>
    </row>
    <row r="437" spans="1:6" ht="105" customHeight="1" x14ac:dyDescent="0.25">
      <c r="A437" s="260"/>
      <c r="B437" s="314"/>
      <c r="C437" s="300"/>
      <c r="D437" s="314"/>
      <c r="E437" s="314"/>
      <c r="F437" s="260"/>
    </row>
    <row r="438" spans="1:6" ht="105" customHeight="1" x14ac:dyDescent="0.25">
      <c r="A438" s="260"/>
      <c r="B438" s="314"/>
      <c r="C438" s="300"/>
      <c r="D438" s="314"/>
      <c r="E438" s="314"/>
      <c r="F438" s="260"/>
    </row>
    <row r="439" spans="1:6" ht="105" customHeight="1" x14ac:dyDescent="0.25">
      <c r="A439" s="260"/>
      <c r="B439" s="314"/>
      <c r="C439" s="300"/>
      <c r="D439" s="314"/>
      <c r="E439" s="314"/>
      <c r="F439" s="260"/>
    </row>
    <row r="440" spans="1:6" ht="105" customHeight="1" x14ac:dyDescent="0.25">
      <c r="A440" s="260"/>
      <c r="B440" s="314"/>
      <c r="C440" s="300"/>
      <c r="D440" s="314"/>
      <c r="E440" s="314"/>
      <c r="F440" s="260"/>
    </row>
    <row r="441" spans="1:6" ht="105" customHeight="1" x14ac:dyDescent="0.25">
      <c r="A441" s="260"/>
      <c r="B441" s="314"/>
      <c r="C441" s="300"/>
      <c r="D441" s="314"/>
      <c r="E441" s="314"/>
      <c r="F441" s="260"/>
    </row>
    <row r="442" spans="1:6" ht="105" customHeight="1" x14ac:dyDescent="0.25">
      <c r="A442" s="260"/>
      <c r="B442" s="314"/>
      <c r="C442" s="300"/>
      <c r="D442" s="314"/>
      <c r="E442" s="314"/>
      <c r="F442" s="260"/>
    </row>
    <row r="443" spans="1:6" ht="105" customHeight="1" x14ac:dyDescent="0.25">
      <c r="A443" s="260"/>
      <c r="B443" s="314"/>
      <c r="C443" s="300"/>
      <c r="D443" s="314"/>
      <c r="E443" s="314"/>
      <c r="F443" s="260"/>
    </row>
    <row r="444" spans="1:6" ht="105" customHeight="1" x14ac:dyDescent="0.25">
      <c r="A444" s="260"/>
      <c r="B444" s="314"/>
      <c r="C444" s="300"/>
      <c r="D444" s="314"/>
      <c r="E444" s="314"/>
      <c r="F444" s="260"/>
    </row>
    <row r="445" spans="1:6" ht="105" customHeight="1" x14ac:dyDescent="0.25">
      <c r="A445" s="260"/>
      <c r="B445" s="314"/>
      <c r="C445" s="300"/>
      <c r="D445" s="314"/>
      <c r="E445" s="314"/>
      <c r="F445" s="260"/>
    </row>
    <row r="446" spans="1:6" ht="105" customHeight="1" x14ac:dyDescent="0.25">
      <c r="A446" s="260"/>
      <c r="B446" s="314"/>
      <c r="C446" s="300"/>
      <c r="D446" s="314"/>
      <c r="E446" s="314"/>
      <c r="F446" s="260"/>
    </row>
    <row r="447" spans="1:6" ht="105" customHeight="1" x14ac:dyDescent="0.25">
      <c r="A447" s="260"/>
      <c r="B447" s="314"/>
      <c r="C447" s="300"/>
      <c r="D447" s="314"/>
      <c r="E447" s="314"/>
      <c r="F447" s="260"/>
    </row>
    <row r="448" spans="1:6" ht="105" customHeight="1" x14ac:dyDescent="0.25">
      <c r="A448" s="260"/>
      <c r="B448" s="314"/>
      <c r="C448" s="300"/>
      <c r="D448" s="314"/>
      <c r="E448" s="314"/>
      <c r="F448" s="260"/>
    </row>
    <row r="449" spans="1:6" ht="105" customHeight="1" x14ac:dyDescent="0.25">
      <c r="A449" s="260"/>
      <c r="B449" s="314"/>
      <c r="C449" s="300"/>
      <c r="D449" s="314"/>
      <c r="E449" s="314"/>
      <c r="F449" s="260"/>
    </row>
    <row r="450" spans="1:6" ht="105" customHeight="1" x14ac:dyDescent="0.25">
      <c r="A450" s="260"/>
      <c r="B450" s="314"/>
      <c r="C450" s="300"/>
      <c r="D450" s="314"/>
      <c r="E450" s="314"/>
      <c r="F450" s="260"/>
    </row>
    <row r="451" spans="1:6" ht="105" customHeight="1" x14ac:dyDescent="0.25">
      <c r="A451" s="260"/>
      <c r="B451" s="314"/>
      <c r="C451" s="300"/>
      <c r="D451" s="314"/>
      <c r="E451" s="314"/>
      <c r="F451" s="260"/>
    </row>
    <row r="452" spans="1:6" ht="105" customHeight="1" x14ac:dyDescent="0.25">
      <c r="A452" s="260"/>
      <c r="B452" s="314"/>
      <c r="C452" s="300"/>
      <c r="D452" s="314"/>
      <c r="E452" s="314"/>
      <c r="F452" s="260"/>
    </row>
    <row r="453" spans="1:6" ht="105" customHeight="1" x14ac:dyDescent="0.25">
      <c r="A453" s="260"/>
      <c r="B453" s="314"/>
      <c r="C453" s="300"/>
      <c r="D453" s="314"/>
      <c r="E453" s="314"/>
      <c r="F453" s="260"/>
    </row>
    <row r="454" spans="1:6" ht="105" customHeight="1" x14ac:dyDescent="0.25">
      <c r="A454" s="260"/>
      <c r="B454" s="314"/>
      <c r="C454" s="300"/>
      <c r="D454" s="314"/>
      <c r="E454" s="314"/>
      <c r="F454" s="260"/>
    </row>
    <row r="455" spans="1:6" ht="105" customHeight="1" x14ac:dyDescent="0.25">
      <c r="A455" s="260"/>
      <c r="B455" s="314"/>
      <c r="C455" s="300"/>
      <c r="D455" s="314"/>
      <c r="E455" s="314"/>
      <c r="F455" s="260"/>
    </row>
    <row r="456" spans="1:6" ht="105" customHeight="1" x14ac:dyDescent="0.25">
      <c r="A456" s="260"/>
      <c r="B456" s="314"/>
      <c r="C456" s="300"/>
      <c r="D456" s="314"/>
      <c r="E456" s="314"/>
      <c r="F456" s="260"/>
    </row>
    <row r="457" spans="1:6" ht="105" customHeight="1" x14ac:dyDescent="0.25">
      <c r="A457" s="260"/>
      <c r="B457" s="314"/>
      <c r="C457" s="300"/>
      <c r="D457" s="314"/>
      <c r="E457" s="314"/>
      <c r="F457" s="260"/>
    </row>
    <row r="458" spans="1:6" ht="105" customHeight="1" x14ac:dyDescent="0.25">
      <c r="A458" s="260"/>
      <c r="B458" s="314"/>
      <c r="C458" s="300"/>
      <c r="D458" s="314"/>
      <c r="E458" s="314"/>
      <c r="F458" s="260"/>
    </row>
    <row r="459" spans="1:6" ht="105" customHeight="1" x14ac:dyDescent="0.25">
      <c r="A459" s="260"/>
      <c r="B459" s="314"/>
      <c r="C459" s="300"/>
      <c r="D459" s="314"/>
      <c r="E459" s="314"/>
      <c r="F459" s="260"/>
    </row>
    <row r="460" spans="1:6" ht="105" customHeight="1" x14ac:dyDescent="0.25">
      <c r="A460" s="260"/>
      <c r="B460" s="314"/>
      <c r="C460" s="300"/>
      <c r="D460" s="314"/>
      <c r="E460" s="314"/>
      <c r="F460" s="260"/>
    </row>
    <row r="461" spans="1:6" ht="105" customHeight="1" x14ac:dyDescent="0.25">
      <c r="A461" s="260"/>
      <c r="B461" s="314"/>
      <c r="C461" s="300"/>
      <c r="D461" s="314"/>
      <c r="E461" s="314"/>
      <c r="F461" s="260"/>
    </row>
    <row r="462" spans="1:6" ht="105" customHeight="1" x14ac:dyDescent="0.25">
      <c r="A462" s="260"/>
      <c r="B462" s="314"/>
      <c r="C462" s="300"/>
      <c r="D462" s="314"/>
      <c r="E462" s="314"/>
      <c r="F462" s="260"/>
    </row>
    <row r="463" spans="1:6" ht="105" customHeight="1" x14ac:dyDescent="0.25">
      <c r="A463" s="260"/>
      <c r="B463" s="314"/>
      <c r="C463" s="300"/>
      <c r="D463" s="314"/>
      <c r="E463" s="314"/>
      <c r="F463" s="260"/>
    </row>
    <row r="464" spans="1:6" ht="105" customHeight="1" x14ac:dyDescent="0.25">
      <c r="A464" s="260"/>
      <c r="B464" s="314"/>
      <c r="C464" s="300"/>
      <c r="D464" s="314"/>
      <c r="E464" s="314"/>
      <c r="F464" s="260"/>
    </row>
    <row r="465" spans="1:6" ht="105" customHeight="1" x14ac:dyDescent="0.25">
      <c r="A465" s="260"/>
      <c r="B465" s="314"/>
      <c r="C465" s="300"/>
      <c r="D465" s="314"/>
      <c r="E465" s="314"/>
      <c r="F465" s="260"/>
    </row>
    <row r="466" spans="1:6" ht="105" customHeight="1" x14ac:dyDescent="0.25">
      <c r="A466" s="260"/>
      <c r="B466" s="314"/>
      <c r="C466" s="300"/>
      <c r="D466" s="314"/>
      <c r="E466" s="314"/>
      <c r="F466" s="260"/>
    </row>
    <row r="467" spans="1:6" ht="105" customHeight="1" x14ac:dyDescent="0.25">
      <c r="A467" s="260"/>
      <c r="B467" s="314"/>
      <c r="C467" s="300"/>
      <c r="D467" s="314"/>
      <c r="E467" s="314"/>
      <c r="F467" s="260"/>
    </row>
    <row r="468" spans="1:6" ht="105" customHeight="1" x14ac:dyDescent="0.25">
      <c r="A468" s="260"/>
      <c r="B468" s="314"/>
      <c r="C468" s="300"/>
      <c r="D468" s="314"/>
      <c r="E468" s="314"/>
      <c r="F468" s="260"/>
    </row>
    <row r="469" spans="1:6" ht="105" customHeight="1" x14ac:dyDescent="0.25">
      <c r="A469" s="260"/>
      <c r="B469" s="314"/>
      <c r="C469" s="300"/>
      <c r="D469" s="314"/>
      <c r="E469" s="314"/>
      <c r="F469" s="260"/>
    </row>
    <row r="470" spans="1:6" ht="105" customHeight="1" x14ac:dyDescent="0.25">
      <c r="A470" s="260"/>
      <c r="B470" s="314"/>
      <c r="C470" s="300"/>
      <c r="D470" s="314"/>
      <c r="E470" s="314"/>
      <c r="F470" s="260"/>
    </row>
    <row r="471" spans="1:6" ht="105" customHeight="1" x14ac:dyDescent="0.25">
      <c r="A471" s="260"/>
      <c r="B471" s="314"/>
      <c r="C471" s="300"/>
      <c r="D471" s="314"/>
      <c r="E471" s="314"/>
      <c r="F471" s="260"/>
    </row>
    <row r="472" spans="1:6" ht="105" customHeight="1" x14ac:dyDescent="0.25">
      <c r="A472" s="260"/>
      <c r="B472" s="314"/>
      <c r="C472" s="300"/>
      <c r="D472" s="314"/>
      <c r="E472" s="314"/>
      <c r="F472" s="260"/>
    </row>
    <row r="473" spans="1:6" ht="105" customHeight="1" x14ac:dyDescent="0.25">
      <c r="A473" s="260"/>
      <c r="B473" s="314"/>
      <c r="C473" s="300"/>
      <c r="D473" s="314"/>
      <c r="E473" s="314"/>
      <c r="F473" s="260"/>
    </row>
    <row r="474" spans="1:6" ht="105" customHeight="1" x14ac:dyDescent="0.25">
      <c r="A474" s="260"/>
      <c r="B474" s="314"/>
      <c r="C474" s="300"/>
      <c r="D474" s="314"/>
      <c r="E474" s="314"/>
      <c r="F474" s="260"/>
    </row>
    <row r="475" spans="1:6" ht="105" customHeight="1" x14ac:dyDescent="0.25">
      <c r="A475" s="260"/>
      <c r="B475" s="314"/>
      <c r="C475" s="300"/>
      <c r="D475" s="314"/>
      <c r="E475" s="314"/>
      <c r="F475" s="260"/>
    </row>
    <row r="476" spans="1:6" ht="105" customHeight="1" x14ac:dyDescent="0.25">
      <c r="A476" s="260"/>
      <c r="B476" s="314"/>
      <c r="C476" s="300"/>
      <c r="D476" s="314"/>
      <c r="E476" s="314"/>
      <c r="F476" s="260"/>
    </row>
    <row r="477" spans="1:6" ht="105" customHeight="1" x14ac:dyDescent="0.25">
      <c r="A477" s="260"/>
      <c r="B477" s="314"/>
      <c r="C477" s="300"/>
      <c r="D477" s="314"/>
      <c r="E477" s="314"/>
      <c r="F477" s="260"/>
    </row>
    <row r="478" spans="1:6" ht="105" customHeight="1" x14ac:dyDescent="0.25">
      <c r="A478" s="260"/>
      <c r="B478" s="314"/>
      <c r="C478" s="300"/>
      <c r="D478" s="314"/>
      <c r="E478" s="314"/>
      <c r="F478" s="260"/>
    </row>
    <row r="479" spans="1:6" ht="105" customHeight="1" x14ac:dyDescent="0.25">
      <c r="A479" s="260"/>
      <c r="B479" s="314"/>
      <c r="C479" s="300"/>
      <c r="D479" s="314"/>
      <c r="E479" s="314"/>
      <c r="F479" s="260"/>
    </row>
    <row r="480" spans="1:6" ht="105" customHeight="1" x14ac:dyDescent="0.25">
      <c r="A480" s="260"/>
      <c r="B480" s="314"/>
      <c r="C480" s="300"/>
      <c r="D480" s="314"/>
      <c r="E480" s="314"/>
      <c r="F480" s="260"/>
    </row>
    <row r="481" spans="1:6" ht="105" customHeight="1" x14ac:dyDescent="0.25">
      <c r="A481" s="260"/>
      <c r="B481" s="314"/>
      <c r="C481" s="300"/>
      <c r="D481" s="314"/>
      <c r="E481" s="314"/>
      <c r="F481" s="260"/>
    </row>
    <row r="482" spans="1:6" ht="105" customHeight="1" x14ac:dyDescent="0.25">
      <c r="A482" s="260"/>
      <c r="B482" s="314"/>
      <c r="C482" s="300"/>
      <c r="D482" s="314"/>
      <c r="E482" s="314"/>
      <c r="F482" s="260"/>
    </row>
    <row r="483" spans="1:6" ht="105" customHeight="1" x14ac:dyDescent="0.25">
      <c r="A483" s="260"/>
      <c r="B483" s="314"/>
      <c r="C483" s="300"/>
      <c r="D483" s="314"/>
      <c r="E483" s="314"/>
      <c r="F483" s="260"/>
    </row>
    <row r="484" spans="1:6" ht="105" customHeight="1" x14ac:dyDescent="0.25">
      <c r="A484" s="260"/>
      <c r="B484" s="314"/>
      <c r="C484" s="300"/>
      <c r="D484" s="314"/>
      <c r="E484" s="314"/>
      <c r="F484" s="260"/>
    </row>
    <row r="485" spans="1:6" ht="105" customHeight="1" x14ac:dyDescent="0.25">
      <c r="A485" s="260"/>
      <c r="B485" s="314"/>
      <c r="C485" s="300"/>
      <c r="D485" s="314"/>
      <c r="E485" s="314"/>
      <c r="F485" s="260"/>
    </row>
    <row r="486" spans="1:6" ht="105" customHeight="1" x14ac:dyDescent="0.25">
      <c r="A486" s="260"/>
      <c r="B486" s="314"/>
      <c r="C486" s="300"/>
      <c r="D486" s="314"/>
      <c r="E486" s="314"/>
      <c r="F486" s="260"/>
    </row>
    <row r="487" spans="1:6" ht="105" customHeight="1" x14ac:dyDescent="0.25">
      <c r="A487" s="260"/>
      <c r="B487" s="314"/>
      <c r="C487" s="300"/>
      <c r="D487" s="314"/>
      <c r="E487" s="314"/>
      <c r="F487" s="260"/>
    </row>
    <row r="488" spans="1:6" ht="105" customHeight="1" x14ac:dyDescent="0.25">
      <c r="A488" s="260"/>
      <c r="B488" s="314"/>
      <c r="C488" s="300"/>
      <c r="D488" s="314"/>
      <c r="E488" s="314"/>
      <c r="F488" s="260"/>
    </row>
    <row r="489" spans="1:6" ht="105" customHeight="1" x14ac:dyDescent="0.25">
      <c r="A489" s="260"/>
      <c r="B489" s="314"/>
      <c r="C489" s="300"/>
      <c r="D489" s="314"/>
      <c r="E489" s="314"/>
      <c r="F489" s="260"/>
    </row>
    <row r="490" spans="1:6" ht="105" customHeight="1" x14ac:dyDescent="0.25">
      <c r="A490" s="260"/>
      <c r="B490" s="314"/>
      <c r="C490" s="300"/>
      <c r="D490" s="314"/>
      <c r="E490" s="314"/>
      <c r="F490" s="260"/>
    </row>
    <row r="491" spans="1:6" ht="105" customHeight="1" x14ac:dyDescent="0.25">
      <c r="A491" s="260"/>
      <c r="B491" s="314"/>
      <c r="C491" s="300"/>
      <c r="D491" s="314"/>
      <c r="E491" s="314"/>
      <c r="F491" s="260"/>
    </row>
    <row r="492" spans="1:6" ht="105" customHeight="1" x14ac:dyDescent="0.25">
      <c r="A492" s="260"/>
      <c r="B492" s="314"/>
      <c r="C492" s="300"/>
      <c r="D492" s="314"/>
      <c r="E492" s="314"/>
      <c r="F492" s="260"/>
    </row>
    <row r="493" spans="1:6" ht="105" customHeight="1" x14ac:dyDescent="0.25">
      <c r="A493" s="260"/>
      <c r="B493" s="314"/>
      <c r="C493" s="300"/>
      <c r="D493" s="314"/>
      <c r="E493" s="314"/>
      <c r="F493" s="260"/>
    </row>
    <row r="494" spans="1:6" ht="105" customHeight="1" x14ac:dyDescent="0.25">
      <c r="A494" s="260"/>
      <c r="B494" s="314"/>
      <c r="C494" s="300"/>
      <c r="D494" s="314"/>
      <c r="E494" s="314"/>
      <c r="F494" s="260"/>
    </row>
    <row r="495" spans="1:6" ht="105" customHeight="1" x14ac:dyDescent="0.25">
      <c r="A495" s="260"/>
      <c r="B495" s="314"/>
      <c r="C495" s="300"/>
      <c r="D495" s="314"/>
      <c r="E495" s="314"/>
      <c r="F495" s="260"/>
    </row>
    <row r="496" spans="1:6" ht="105" customHeight="1" x14ac:dyDescent="0.25">
      <c r="A496" s="260"/>
      <c r="B496" s="314"/>
      <c r="C496" s="300"/>
      <c r="D496" s="314"/>
      <c r="E496" s="314"/>
      <c r="F496" s="260"/>
    </row>
    <row r="497" spans="1:6" ht="105" customHeight="1" x14ac:dyDescent="0.25">
      <c r="A497" s="260"/>
      <c r="B497" s="314"/>
      <c r="C497" s="300"/>
      <c r="D497" s="314"/>
      <c r="E497" s="314"/>
      <c r="F497" s="260"/>
    </row>
    <row r="498" spans="1:6" ht="105" customHeight="1" x14ac:dyDescent="0.25">
      <c r="A498" s="260"/>
      <c r="B498" s="314"/>
      <c r="C498" s="300"/>
      <c r="D498" s="314"/>
      <c r="E498" s="314"/>
      <c r="F498" s="260"/>
    </row>
    <row r="499" spans="1:6" ht="105" customHeight="1" x14ac:dyDescent="0.25">
      <c r="A499" s="260"/>
      <c r="B499" s="314"/>
      <c r="C499" s="300"/>
      <c r="D499" s="314"/>
      <c r="E499" s="314"/>
      <c r="F499" s="260"/>
    </row>
    <row r="500" spans="1:6" ht="105" customHeight="1" x14ac:dyDescent="0.25">
      <c r="A500" s="260"/>
      <c r="B500" s="314"/>
      <c r="C500" s="300"/>
      <c r="D500" s="314"/>
      <c r="E500" s="314"/>
      <c r="F500" s="260"/>
    </row>
    <row r="501" spans="1:6" ht="105" customHeight="1" x14ac:dyDescent="0.25">
      <c r="A501" s="260"/>
      <c r="B501" s="314"/>
      <c r="C501" s="300"/>
      <c r="D501" s="314"/>
      <c r="E501" s="314"/>
      <c r="F501" s="260"/>
    </row>
    <row r="502" spans="1:6" ht="105" customHeight="1" x14ac:dyDescent="0.25">
      <c r="A502" s="260"/>
      <c r="B502" s="314"/>
      <c r="C502" s="300"/>
      <c r="D502" s="314"/>
      <c r="E502" s="314"/>
      <c r="F502" s="260"/>
    </row>
    <row r="503" spans="1:6" ht="105" customHeight="1" x14ac:dyDescent="0.25">
      <c r="A503" s="260"/>
      <c r="B503" s="314"/>
      <c r="C503" s="300"/>
      <c r="D503" s="314"/>
      <c r="E503" s="314"/>
      <c r="F503" s="260"/>
    </row>
    <row r="504" spans="1:6" ht="105" customHeight="1" x14ac:dyDescent="0.25">
      <c r="A504" s="260"/>
      <c r="B504" s="314"/>
      <c r="C504" s="300"/>
      <c r="D504" s="314"/>
      <c r="E504" s="314"/>
      <c r="F504" s="260"/>
    </row>
    <row r="505" spans="1:6" ht="105" customHeight="1" x14ac:dyDescent="0.25">
      <c r="A505" s="260"/>
      <c r="B505" s="314"/>
      <c r="C505" s="300"/>
      <c r="D505" s="314"/>
      <c r="E505" s="314"/>
      <c r="F505" s="260"/>
    </row>
    <row r="506" spans="1:6" ht="105" customHeight="1" x14ac:dyDescent="0.25">
      <c r="A506" s="260"/>
      <c r="B506" s="314"/>
      <c r="C506" s="300"/>
      <c r="D506" s="314"/>
      <c r="E506" s="314"/>
      <c r="F506" s="260"/>
    </row>
    <row r="507" spans="1:6" ht="105" customHeight="1" x14ac:dyDescent="0.25">
      <c r="A507" s="260"/>
      <c r="B507" s="314"/>
      <c r="C507" s="300"/>
      <c r="D507" s="314"/>
      <c r="E507" s="314"/>
      <c r="F507" s="260"/>
    </row>
    <row r="508" spans="1:6" ht="105" customHeight="1" x14ac:dyDescent="0.25">
      <c r="A508" s="260"/>
      <c r="B508" s="314"/>
      <c r="C508" s="300"/>
      <c r="D508" s="314"/>
      <c r="E508" s="314"/>
      <c r="F508" s="260"/>
    </row>
    <row r="509" spans="1:6" ht="105" customHeight="1" x14ac:dyDescent="0.25">
      <c r="A509" s="260"/>
      <c r="B509" s="314"/>
      <c r="C509" s="300"/>
      <c r="D509" s="314"/>
      <c r="E509" s="314"/>
      <c r="F509" s="260"/>
    </row>
    <row r="510" spans="1:6" ht="105" customHeight="1" x14ac:dyDescent="0.25">
      <c r="A510" s="260"/>
      <c r="B510" s="314"/>
      <c r="C510" s="300"/>
      <c r="D510" s="314"/>
      <c r="E510" s="314"/>
      <c r="F510" s="260"/>
    </row>
    <row r="511" spans="1:6" ht="105" customHeight="1" x14ac:dyDescent="0.25">
      <c r="A511" s="260"/>
      <c r="B511" s="314"/>
      <c r="C511" s="300"/>
      <c r="D511" s="314"/>
      <c r="E511" s="314"/>
      <c r="F511" s="260"/>
    </row>
    <row r="512" spans="1:6" ht="105" customHeight="1" x14ac:dyDescent="0.25">
      <c r="A512" s="260"/>
      <c r="B512" s="314"/>
      <c r="C512" s="300"/>
      <c r="D512" s="314"/>
      <c r="E512" s="314"/>
      <c r="F512" s="260"/>
    </row>
    <row r="513" spans="1:6" ht="105" customHeight="1" x14ac:dyDescent="0.25">
      <c r="A513" s="260"/>
      <c r="B513" s="314"/>
      <c r="C513" s="300"/>
      <c r="D513" s="314"/>
      <c r="E513" s="314"/>
      <c r="F513" s="260"/>
    </row>
    <row r="514" spans="1:6" ht="105" customHeight="1" x14ac:dyDescent="0.25">
      <c r="A514" s="260"/>
      <c r="B514" s="314"/>
      <c r="C514" s="300"/>
      <c r="D514" s="314"/>
      <c r="E514" s="314"/>
      <c r="F514" s="260"/>
    </row>
    <row r="515" spans="1:6" ht="105" customHeight="1" x14ac:dyDescent="0.25">
      <c r="A515" s="260"/>
      <c r="B515" s="314"/>
      <c r="C515" s="300"/>
      <c r="D515" s="314"/>
      <c r="E515" s="314"/>
      <c r="F515" s="260"/>
    </row>
    <row r="516" spans="1:6" ht="105" customHeight="1" x14ac:dyDescent="0.25">
      <c r="A516" s="260"/>
      <c r="B516" s="314"/>
      <c r="C516" s="300"/>
      <c r="D516" s="314"/>
      <c r="E516" s="314"/>
      <c r="F516" s="260"/>
    </row>
    <row r="517" spans="1:6" ht="105" customHeight="1" x14ac:dyDescent="0.25">
      <c r="A517" s="260"/>
      <c r="B517" s="314"/>
      <c r="C517" s="300"/>
      <c r="D517" s="314"/>
      <c r="E517" s="314"/>
      <c r="F517" s="260"/>
    </row>
    <row r="518" spans="1:6" ht="105" customHeight="1" x14ac:dyDescent="0.25">
      <c r="A518" s="260"/>
      <c r="B518" s="314"/>
      <c r="C518" s="300"/>
      <c r="D518" s="314"/>
      <c r="E518" s="314"/>
      <c r="F518" s="260"/>
    </row>
    <row r="519" spans="1:6" ht="105" customHeight="1" x14ac:dyDescent="0.25">
      <c r="A519" s="260"/>
      <c r="B519" s="314"/>
      <c r="C519" s="300"/>
      <c r="D519" s="314"/>
      <c r="E519" s="314"/>
      <c r="F519" s="260"/>
    </row>
    <row r="520" spans="1:6" ht="105" customHeight="1" x14ac:dyDescent="0.25">
      <c r="A520" s="260"/>
      <c r="B520" s="314"/>
      <c r="C520" s="300"/>
      <c r="D520" s="314"/>
      <c r="E520" s="314"/>
      <c r="F520" s="260"/>
    </row>
    <row r="521" spans="1:6" ht="105" customHeight="1" x14ac:dyDescent="0.25">
      <c r="A521" s="260"/>
      <c r="B521" s="314"/>
      <c r="C521" s="300"/>
      <c r="D521" s="314"/>
      <c r="E521" s="314"/>
      <c r="F521" s="260"/>
    </row>
    <row r="522" spans="1:6" ht="105" customHeight="1" x14ac:dyDescent="0.25">
      <c r="A522" s="260"/>
      <c r="B522" s="314"/>
      <c r="C522" s="300"/>
      <c r="D522" s="314"/>
      <c r="E522" s="314"/>
      <c r="F522" s="260"/>
    </row>
    <row r="523" spans="1:6" ht="105" customHeight="1" x14ac:dyDescent="0.25">
      <c r="A523" s="260"/>
      <c r="B523" s="314"/>
      <c r="C523" s="300"/>
      <c r="D523" s="314"/>
      <c r="E523" s="314"/>
      <c r="F523" s="260"/>
    </row>
    <row r="524" spans="1:6" ht="105" customHeight="1" x14ac:dyDescent="0.25">
      <c r="A524" s="260"/>
      <c r="B524" s="314"/>
      <c r="C524" s="300"/>
      <c r="D524" s="314"/>
      <c r="E524" s="314"/>
      <c r="F524" s="260"/>
    </row>
    <row r="525" spans="1:6" ht="105" customHeight="1" x14ac:dyDescent="0.25">
      <c r="A525" s="260"/>
      <c r="B525" s="314"/>
      <c r="C525" s="300"/>
      <c r="D525" s="314"/>
      <c r="E525" s="314"/>
      <c r="F525" s="260"/>
    </row>
    <row r="526" spans="1:6" ht="105" customHeight="1" x14ac:dyDescent="0.25">
      <c r="A526" s="260"/>
      <c r="B526" s="314"/>
      <c r="C526" s="300"/>
      <c r="D526" s="314"/>
      <c r="E526" s="314"/>
      <c r="F526" s="260"/>
    </row>
    <row r="527" spans="1:6" ht="105" customHeight="1" x14ac:dyDescent="0.25">
      <c r="A527" s="260"/>
      <c r="B527" s="314"/>
      <c r="C527" s="300"/>
      <c r="D527" s="314"/>
      <c r="E527" s="314"/>
      <c r="F527" s="260"/>
    </row>
    <row r="528" spans="1:6" ht="105" customHeight="1" x14ac:dyDescent="0.25">
      <c r="A528" s="260"/>
      <c r="B528" s="314"/>
      <c r="C528" s="300"/>
      <c r="D528" s="314"/>
      <c r="E528" s="314"/>
      <c r="F528" s="260"/>
    </row>
    <row r="529" spans="1:6" ht="105" customHeight="1" x14ac:dyDescent="0.25">
      <c r="A529" s="260"/>
      <c r="B529" s="314"/>
      <c r="C529" s="300"/>
      <c r="D529" s="314"/>
      <c r="E529" s="314"/>
      <c r="F529" s="260"/>
    </row>
    <row r="530" spans="1:6" ht="105" customHeight="1" x14ac:dyDescent="0.25">
      <c r="A530" s="260"/>
      <c r="B530" s="314"/>
      <c r="C530" s="300"/>
      <c r="D530" s="314"/>
      <c r="E530" s="314"/>
      <c r="F530" s="260"/>
    </row>
    <row r="531" spans="1:6" ht="105" customHeight="1" x14ac:dyDescent="0.25">
      <c r="A531" s="260"/>
      <c r="B531" s="314"/>
      <c r="C531" s="300"/>
      <c r="D531" s="314"/>
      <c r="E531" s="314"/>
      <c r="F531" s="260"/>
    </row>
    <row r="532" spans="1:6" ht="105" customHeight="1" x14ac:dyDescent="0.25">
      <c r="A532" s="260"/>
      <c r="B532" s="314"/>
      <c r="C532" s="300"/>
      <c r="D532" s="314"/>
      <c r="E532" s="314"/>
      <c r="F532" s="260"/>
    </row>
    <row r="533" spans="1:6" ht="105" customHeight="1" x14ac:dyDescent="0.25">
      <c r="A533" s="260"/>
      <c r="B533" s="314"/>
      <c r="C533" s="300"/>
      <c r="D533" s="314"/>
      <c r="E533" s="314"/>
      <c r="F533" s="260"/>
    </row>
    <row r="534" spans="1:6" ht="105" customHeight="1" x14ac:dyDescent="0.25">
      <c r="A534" s="260"/>
      <c r="B534" s="314"/>
      <c r="C534" s="300"/>
      <c r="D534" s="314"/>
      <c r="E534" s="314"/>
      <c r="F534" s="260"/>
    </row>
    <row r="535" spans="1:6" ht="105" customHeight="1" x14ac:dyDescent="0.25">
      <c r="A535" s="260"/>
      <c r="B535" s="314"/>
      <c r="C535" s="300"/>
      <c r="D535" s="314"/>
      <c r="E535" s="314"/>
      <c r="F535" s="260"/>
    </row>
    <row r="536" spans="1:6" ht="105" customHeight="1" x14ac:dyDescent="0.25">
      <c r="A536" s="260"/>
      <c r="B536" s="314"/>
      <c r="C536" s="300"/>
      <c r="D536" s="314"/>
      <c r="E536" s="314"/>
      <c r="F536" s="260"/>
    </row>
    <row r="537" spans="1:6" ht="105" customHeight="1" x14ac:dyDescent="0.25">
      <c r="A537" s="260"/>
      <c r="B537" s="314"/>
      <c r="C537" s="300"/>
      <c r="D537" s="314"/>
      <c r="E537" s="314"/>
      <c r="F537" s="260"/>
    </row>
    <row r="538" spans="1:6" ht="105" customHeight="1" x14ac:dyDescent="0.25">
      <c r="A538" s="260"/>
      <c r="B538" s="314"/>
      <c r="C538" s="300"/>
      <c r="D538" s="314"/>
      <c r="E538" s="314"/>
      <c r="F538" s="260"/>
    </row>
    <row r="539" spans="1:6" ht="15.75" customHeight="1" x14ac:dyDescent="0.25"/>
    <row r="540" spans="1:6" ht="15.75" customHeight="1" x14ac:dyDescent="0.25"/>
    <row r="541" spans="1:6" ht="15.75" customHeight="1" x14ac:dyDescent="0.25"/>
    <row r="542" spans="1:6" ht="15.75" customHeight="1" x14ac:dyDescent="0.25"/>
    <row r="543" spans="1:6" ht="15.75" customHeight="1" x14ac:dyDescent="0.25"/>
    <row r="544" spans="1:6"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autoFilter ref="F1:F998" xr:uid="{00000000-0009-0000-0000-000001000000}"/>
  <printOptions horizontalCentered="1" verticalCentered="1"/>
  <pageMargins left="0.70866141732283472" right="0.70866141732283472" top="0.74803149606299213" bottom="0.74803149606299213" header="0" footer="0"/>
  <pageSetup paperSize="9"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topLeftCell="A19" workbookViewId="0">
      <selection activeCell="D22" sqref="D22"/>
    </sheetView>
  </sheetViews>
  <sheetFormatPr defaultColWidth="14.42578125" defaultRowHeight="15" customHeight="1" x14ac:dyDescent="0.25"/>
  <cols>
    <col min="3" max="3" width="146.85546875" customWidth="1"/>
  </cols>
  <sheetData>
    <row r="1" spans="1:5" x14ac:dyDescent="0.25">
      <c r="A1" s="272" t="s">
        <v>13</v>
      </c>
      <c r="B1" s="272" t="s">
        <v>2</v>
      </c>
      <c r="C1" s="273" t="s">
        <v>6431</v>
      </c>
    </row>
    <row r="2" spans="1:5" ht="150" x14ac:dyDescent="0.25">
      <c r="A2" s="274" t="s">
        <v>3821</v>
      </c>
      <c r="B2" s="274" t="s">
        <v>6432</v>
      </c>
      <c r="C2" s="287" t="s">
        <v>6525</v>
      </c>
    </row>
    <row r="3" spans="1:5" ht="30" x14ac:dyDescent="0.25">
      <c r="A3" s="274" t="s">
        <v>3823</v>
      </c>
      <c r="B3" s="274" t="s">
        <v>6433</v>
      </c>
      <c r="C3" s="288" t="s">
        <v>6526</v>
      </c>
    </row>
    <row r="4" spans="1:5" ht="157.5" customHeight="1" x14ac:dyDescent="0.25">
      <c r="A4" s="274" t="s">
        <v>3910</v>
      </c>
      <c r="B4" s="274" t="s">
        <v>6434</v>
      </c>
      <c r="C4" s="275" t="s">
        <v>6435</v>
      </c>
    </row>
    <row r="5" spans="1:5" ht="148.5" x14ac:dyDescent="0.25">
      <c r="A5" s="274" t="s">
        <v>4178</v>
      </c>
      <c r="B5" s="274" t="s">
        <v>6436</v>
      </c>
      <c r="C5" s="288" t="s">
        <v>6527</v>
      </c>
    </row>
    <row r="6" spans="1:5" ht="178.5" x14ac:dyDescent="0.25">
      <c r="A6" s="274" t="s">
        <v>4264</v>
      </c>
      <c r="B6" s="274" t="s">
        <v>6437</v>
      </c>
      <c r="C6" s="288" t="s">
        <v>6529</v>
      </c>
    </row>
    <row r="7" spans="1:5" ht="150" x14ac:dyDescent="0.25">
      <c r="A7" s="274" t="s">
        <v>4615</v>
      </c>
      <c r="B7" s="274" t="s">
        <v>6438</v>
      </c>
      <c r="C7" s="288" t="s">
        <v>6528</v>
      </c>
    </row>
    <row r="8" spans="1:5" ht="179.25" x14ac:dyDescent="0.25">
      <c r="A8" s="274" t="s">
        <v>6439</v>
      </c>
      <c r="B8" s="274" t="s">
        <v>6440</v>
      </c>
      <c r="C8" s="288" t="s">
        <v>6555</v>
      </c>
    </row>
    <row r="9" spans="1:5" ht="129.75" customHeight="1" x14ac:dyDescent="0.25">
      <c r="A9" s="274" t="s">
        <v>6441</v>
      </c>
      <c r="B9" s="274" t="s">
        <v>6442</v>
      </c>
      <c r="C9" s="276" t="s">
        <v>6443</v>
      </c>
      <c r="E9" s="277"/>
    </row>
    <row r="10" spans="1:5" ht="345" x14ac:dyDescent="0.25">
      <c r="A10" s="274" t="s">
        <v>6444</v>
      </c>
      <c r="B10" s="274" t="s">
        <v>6445</v>
      </c>
      <c r="C10" s="275" t="s">
        <v>6446</v>
      </c>
    </row>
    <row r="11" spans="1:5" ht="30" x14ac:dyDescent="0.25">
      <c r="A11" s="274" t="s">
        <v>6447</v>
      </c>
      <c r="B11" s="274" t="s">
        <v>6448</v>
      </c>
      <c r="C11" s="275" t="s">
        <v>6449</v>
      </c>
    </row>
    <row r="12" spans="1:5" ht="30" x14ac:dyDescent="0.25">
      <c r="A12" s="274" t="s">
        <v>6450</v>
      </c>
      <c r="B12" s="274" t="s">
        <v>6451</v>
      </c>
      <c r="C12" s="275" t="s">
        <v>6452</v>
      </c>
    </row>
    <row r="13" spans="1:5" ht="165" x14ac:dyDescent="0.25">
      <c r="A13" s="274" t="s">
        <v>6453</v>
      </c>
      <c r="B13" s="274" t="s">
        <v>6454</v>
      </c>
      <c r="C13" s="275" t="s">
        <v>6455</v>
      </c>
    </row>
    <row r="14" spans="1:5" ht="90" x14ac:dyDescent="0.25">
      <c r="A14" s="274" t="s">
        <v>6456</v>
      </c>
      <c r="B14" s="274" t="s">
        <v>6457</v>
      </c>
      <c r="C14" s="275" t="s">
        <v>6458</v>
      </c>
    </row>
    <row r="15" spans="1:5" ht="178.5" x14ac:dyDescent="0.25">
      <c r="A15" s="274" t="s">
        <v>6459</v>
      </c>
      <c r="B15" s="274" t="s">
        <v>6460</v>
      </c>
      <c r="C15" s="288" t="s">
        <v>6554</v>
      </c>
    </row>
    <row r="16" spans="1:5" ht="30" x14ac:dyDescent="0.25">
      <c r="A16" s="274" t="s">
        <v>6461</v>
      </c>
      <c r="B16" s="274" t="s">
        <v>6462</v>
      </c>
      <c r="C16" s="275" t="s">
        <v>6463</v>
      </c>
    </row>
    <row r="17" spans="1:26" ht="30" x14ac:dyDescent="0.25">
      <c r="A17" s="274" t="s">
        <v>6464</v>
      </c>
      <c r="B17" s="274" t="s">
        <v>6465</v>
      </c>
      <c r="C17" s="275" t="s">
        <v>6466</v>
      </c>
    </row>
    <row r="18" spans="1:26" ht="30" x14ac:dyDescent="0.25">
      <c r="A18" s="274" t="s">
        <v>6467</v>
      </c>
      <c r="B18" s="274" t="s">
        <v>6468</v>
      </c>
      <c r="C18" s="275" t="s">
        <v>6469</v>
      </c>
    </row>
    <row r="19" spans="1:26" ht="30" x14ac:dyDescent="0.25">
      <c r="A19" s="274" t="s">
        <v>5667</v>
      </c>
      <c r="B19" s="274" t="s">
        <v>6470</v>
      </c>
      <c r="C19" s="275" t="s">
        <v>6471</v>
      </c>
    </row>
    <row r="20" spans="1:26" ht="60" x14ac:dyDescent="0.25">
      <c r="A20" s="274" t="s">
        <v>6472</v>
      </c>
      <c r="B20" s="274" t="s">
        <v>6473</v>
      </c>
      <c r="C20" s="275" t="s">
        <v>6474</v>
      </c>
    </row>
    <row r="21" spans="1:26" ht="134.25" customHeight="1" x14ac:dyDescent="0.25">
      <c r="A21" s="274" t="s">
        <v>6475</v>
      </c>
      <c r="B21" s="274" t="s">
        <v>6476</v>
      </c>
      <c r="C21" s="288" t="s">
        <v>6556</v>
      </c>
    </row>
    <row r="22" spans="1:26" ht="103.5" customHeight="1" x14ac:dyDescent="0.25">
      <c r="A22" s="274" t="s">
        <v>6477</v>
      </c>
      <c r="B22" s="274" t="s">
        <v>6478</v>
      </c>
      <c r="C22" s="275" t="s">
        <v>6479</v>
      </c>
    </row>
    <row r="23" spans="1:26" ht="122.25" customHeight="1" x14ac:dyDescent="0.25">
      <c r="A23" s="274" t="s">
        <v>6480</v>
      </c>
      <c r="B23" s="274" t="s">
        <v>6481</v>
      </c>
      <c r="C23" s="275" t="s">
        <v>6482</v>
      </c>
    </row>
    <row r="24" spans="1:26" ht="69" customHeight="1" x14ac:dyDescent="0.25">
      <c r="A24" s="274" t="s">
        <v>6483</v>
      </c>
      <c r="B24" s="274" t="s">
        <v>6484</v>
      </c>
      <c r="C24" s="275" t="s">
        <v>6485</v>
      </c>
    </row>
    <row r="25" spans="1:26" ht="42" customHeight="1" x14ac:dyDescent="0.25">
      <c r="A25" s="274" t="s">
        <v>6486</v>
      </c>
      <c r="B25" s="274" t="s">
        <v>6487</v>
      </c>
      <c r="C25" s="275" t="s">
        <v>6488</v>
      </c>
    </row>
    <row r="26" spans="1:26" ht="52.5" customHeight="1" x14ac:dyDescent="0.25">
      <c r="A26" s="274" t="s">
        <v>6489</v>
      </c>
      <c r="B26" s="274" t="s">
        <v>6490</v>
      </c>
      <c r="C26" s="275" t="s">
        <v>6491</v>
      </c>
    </row>
    <row r="27" spans="1:26" ht="40.5" customHeight="1" x14ac:dyDescent="0.25">
      <c r="A27" s="274" t="s">
        <v>6492</v>
      </c>
      <c r="B27" s="274" t="s">
        <v>6493</v>
      </c>
      <c r="C27" s="275" t="s">
        <v>6494</v>
      </c>
    </row>
    <row r="28" spans="1:26" ht="45.75" customHeight="1" x14ac:dyDescent="0.25">
      <c r="A28" s="274" t="s">
        <v>6495</v>
      </c>
      <c r="B28" s="274" t="s">
        <v>6496</v>
      </c>
      <c r="C28" s="275" t="s">
        <v>6497</v>
      </c>
    </row>
    <row r="29" spans="1:26" ht="78" customHeight="1" x14ac:dyDescent="0.25">
      <c r="A29" s="274" t="s">
        <v>6498</v>
      </c>
      <c r="B29" s="274" t="s">
        <v>6499</v>
      </c>
      <c r="C29" s="275" t="s">
        <v>6500</v>
      </c>
    </row>
    <row r="30" spans="1:26" ht="205.5" customHeight="1" x14ac:dyDescent="0.25">
      <c r="A30" s="278" t="s">
        <v>6501</v>
      </c>
      <c r="B30" s="278" t="s">
        <v>6502</v>
      </c>
      <c r="C30" s="279" t="s">
        <v>6503</v>
      </c>
      <c r="D30" s="81"/>
      <c r="E30" s="81"/>
      <c r="F30" s="81"/>
      <c r="G30" s="81"/>
      <c r="H30" s="81"/>
      <c r="I30" s="81"/>
      <c r="J30" s="81"/>
      <c r="K30" s="81"/>
      <c r="L30" s="81"/>
      <c r="M30" s="81"/>
      <c r="N30" s="81"/>
      <c r="O30" s="81"/>
      <c r="P30" s="81"/>
      <c r="Q30" s="81"/>
      <c r="R30" s="81"/>
      <c r="S30" s="81"/>
      <c r="T30" s="81"/>
      <c r="U30" s="81"/>
      <c r="V30" s="81"/>
      <c r="W30" s="81"/>
      <c r="X30" s="81"/>
      <c r="Y30" s="81"/>
      <c r="Z30" s="81"/>
    </row>
    <row r="31" spans="1:26" ht="63.75" customHeight="1" x14ac:dyDescent="0.25">
      <c r="A31" s="274" t="s">
        <v>6504</v>
      </c>
      <c r="B31" s="274" t="s">
        <v>6505</v>
      </c>
      <c r="C31" s="275" t="s">
        <v>6506</v>
      </c>
    </row>
    <row r="32" spans="1:26" ht="62.25" customHeight="1" x14ac:dyDescent="0.25">
      <c r="A32" s="274" t="s">
        <v>6507</v>
      </c>
      <c r="B32" s="274" t="s">
        <v>6508</v>
      </c>
      <c r="C32" s="276" t="s">
        <v>6509</v>
      </c>
    </row>
    <row r="33" spans="1:3" ht="107.25" customHeight="1" x14ac:dyDescent="0.25">
      <c r="A33" s="274" t="s">
        <v>6510</v>
      </c>
      <c r="B33" s="274" t="s">
        <v>6511</v>
      </c>
      <c r="C33" s="275" t="s">
        <v>6512</v>
      </c>
    </row>
    <row r="34" spans="1:3" ht="64.5" customHeight="1" x14ac:dyDescent="0.25">
      <c r="A34" s="274" t="s">
        <v>6513</v>
      </c>
      <c r="B34" s="274" t="s">
        <v>6514</v>
      </c>
      <c r="C34" s="275" t="s">
        <v>6515</v>
      </c>
    </row>
    <row r="35" spans="1:3" ht="51.75" customHeight="1" x14ac:dyDescent="0.25">
      <c r="A35" s="274" t="s">
        <v>6516</v>
      </c>
      <c r="B35" s="274" t="s">
        <v>6517</v>
      </c>
      <c r="C35" s="280" t="s">
        <v>6518</v>
      </c>
    </row>
    <row r="36" spans="1:3" ht="51" customHeight="1" x14ac:dyDescent="0.25">
      <c r="A36" s="274" t="s">
        <v>6519</v>
      </c>
      <c r="B36" s="274" t="s">
        <v>6520</v>
      </c>
      <c r="C36" s="275" t="s">
        <v>6521</v>
      </c>
    </row>
    <row r="37" spans="1:3" ht="60" customHeight="1" x14ac:dyDescent="0.25">
      <c r="A37" s="274" t="s">
        <v>6522</v>
      </c>
      <c r="B37" s="274" t="s">
        <v>6523</v>
      </c>
      <c r="C37" s="275" t="s">
        <v>6524</v>
      </c>
    </row>
    <row r="38" spans="1:3" ht="15.75" customHeight="1" x14ac:dyDescent="0.25">
      <c r="A38" s="256"/>
      <c r="B38" s="254"/>
      <c r="C38" s="281"/>
    </row>
    <row r="39" spans="1:3" ht="15.75" customHeight="1" x14ac:dyDescent="0.25">
      <c r="A39" s="254"/>
      <c r="B39" s="254"/>
      <c r="C39" s="281"/>
    </row>
    <row r="40" spans="1:3" ht="15.75" customHeight="1" x14ac:dyDescent="0.25">
      <c r="A40" s="254"/>
      <c r="B40" s="254"/>
      <c r="C40" s="281"/>
    </row>
    <row r="41" spans="1:3" ht="15.75" customHeight="1" x14ac:dyDescent="0.25">
      <c r="A41" s="254"/>
      <c r="B41" s="254"/>
      <c r="C41" s="281"/>
    </row>
    <row r="42" spans="1:3" ht="15.75" customHeight="1" x14ac:dyDescent="0.25">
      <c r="A42" s="254"/>
      <c r="B42" s="254"/>
      <c r="C42" s="281"/>
    </row>
    <row r="43" spans="1:3" ht="15.75" customHeight="1" x14ac:dyDescent="0.25">
      <c r="A43" s="254"/>
      <c r="B43" s="254"/>
      <c r="C43" s="281"/>
    </row>
    <row r="44" spans="1:3" ht="15.75" customHeight="1" x14ac:dyDescent="0.25">
      <c r="A44" s="254"/>
      <c r="B44" s="254"/>
      <c r="C44" s="281"/>
    </row>
    <row r="45" spans="1:3" ht="15.75" customHeight="1" x14ac:dyDescent="0.25">
      <c r="A45" s="254"/>
      <c r="B45" s="254"/>
      <c r="C45" s="281"/>
    </row>
    <row r="46" spans="1:3" ht="15.75" customHeight="1" x14ac:dyDescent="0.25">
      <c r="A46" s="254"/>
      <c r="B46" s="254"/>
      <c r="C46" s="281"/>
    </row>
    <row r="47" spans="1:3" ht="15.75" customHeight="1" x14ac:dyDescent="0.25">
      <c r="A47" s="254"/>
      <c r="B47" s="254"/>
      <c r="C47" s="281"/>
    </row>
    <row r="48" spans="1:3" ht="15.75" customHeight="1" x14ac:dyDescent="0.25">
      <c r="A48" s="254"/>
      <c r="B48" s="254"/>
      <c r="C48" s="281"/>
    </row>
    <row r="49" spans="1:3" ht="15.75" customHeight="1" x14ac:dyDescent="0.25">
      <c r="A49" s="254"/>
      <c r="B49" s="254"/>
      <c r="C49" s="281"/>
    </row>
    <row r="50" spans="1:3" ht="15.75" customHeight="1" x14ac:dyDescent="0.25">
      <c r="A50" s="254"/>
      <c r="B50" s="254"/>
      <c r="C50" s="281"/>
    </row>
    <row r="51" spans="1:3" ht="15.75" customHeight="1" x14ac:dyDescent="0.25">
      <c r="A51" s="254"/>
      <c r="B51" s="254"/>
      <c r="C51" s="281"/>
    </row>
    <row r="52" spans="1:3" ht="15.75" customHeight="1" x14ac:dyDescent="0.25">
      <c r="A52" s="254"/>
      <c r="B52" s="254"/>
      <c r="C52" s="281"/>
    </row>
    <row r="53" spans="1:3" ht="15.75" customHeight="1" x14ac:dyDescent="0.25">
      <c r="A53" s="254"/>
      <c r="B53" s="254"/>
      <c r="C53" s="281"/>
    </row>
    <row r="54" spans="1:3" ht="15.75" customHeight="1" x14ac:dyDescent="0.25">
      <c r="A54" s="254"/>
      <c r="B54" s="254"/>
      <c r="C54" s="281"/>
    </row>
    <row r="55" spans="1:3" ht="15.75" customHeight="1" x14ac:dyDescent="0.25">
      <c r="A55" s="254"/>
      <c r="B55" s="254"/>
      <c r="C55" s="281"/>
    </row>
    <row r="56" spans="1:3" ht="15.75" customHeight="1" x14ac:dyDescent="0.25">
      <c r="A56" s="254"/>
      <c r="B56" s="254"/>
      <c r="C56" s="281"/>
    </row>
    <row r="57" spans="1:3" ht="15.75" customHeight="1" x14ac:dyDescent="0.25">
      <c r="A57" s="254"/>
      <c r="B57" s="254"/>
      <c r="C57" s="281"/>
    </row>
    <row r="58" spans="1:3" ht="15.75" customHeight="1" x14ac:dyDescent="0.25">
      <c r="A58" s="254"/>
      <c r="B58" s="254"/>
      <c r="C58" s="281"/>
    </row>
    <row r="59" spans="1:3" ht="15.75" customHeight="1" x14ac:dyDescent="0.25">
      <c r="A59" s="254"/>
      <c r="B59" s="254"/>
      <c r="C59" s="281"/>
    </row>
    <row r="60" spans="1:3" ht="15.75" customHeight="1" x14ac:dyDescent="0.25">
      <c r="A60" s="254"/>
      <c r="B60" s="254"/>
      <c r="C60" s="281"/>
    </row>
    <row r="61" spans="1:3" ht="15.75" customHeight="1" x14ac:dyDescent="0.25">
      <c r="A61" s="254"/>
      <c r="B61" s="254"/>
      <c r="C61" s="281"/>
    </row>
    <row r="62" spans="1:3" ht="15.75" customHeight="1" x14ac:dyDescent="0.25">
      <c r="A62" s="254"/>
      <c r="B62" s="254"/>
      <c r="C62" s="281"/>
    </row>
    <row r="63" spans="1:3" ht="15.75" customHeight="1" x14ac:dyDescent="0.25">
      <c r="A63" s="254"/>
      <c r="B63" s="254"/>
      <c r="C63" s="281"/>
    </row>
    <row r="64" spans="1:3" ht="15.75" customHeight="1" x14ac:dyDescent="0.25">
      <c r="A64" s="254"/>
      <c r="B64" s="254"/>
      <c r="C64" s="281"/>
    </row>
    <row r="65" spans="1:3" ht="15.75" customHeight="1" x14ac:dyDescent="0.25">
      <c r="A65" s="254"/>
      <c r="B65" s="254"/>
      <c r="C65" s="281"/>
    </row>
    <row r="66" spans="1:3" ht="15.75" customHeight="1" x14ac:dyDescent="0.25">
      <c r="A66" s="254"/>
      <c r="B66" s="254"/>
      <c r="C66" s="281"/>
    </row>
    <row r="67" spans="1:3" ht="15.75" customHeight="1" x14ac:dyDescent="0.25">
      <c r="A67" s="254"/>
      <c r="B67" s="254"/>
      <c r="C67" s="281"/>
    </row>
    <row r="68" spans="1:3" ht="15.75" customHeight="1" x14ac:dyDescent="0.25">
      <c r="A68" s="254"/>
      <c r="B68" s="254"/>
      <c r="C68" s="281"/>
    </row>
    <row r="69" spans="1:3" ht="15.75" customHeight="1" x14ac:dyDescent="0.25">
      <c r="A69" s="254"/>
      <c r="B69" s="254"/>
      <c r="C69" s="281"/>
    </row>
    <row r="70" spans="1:3" ht="15.75" customHeight="1" x14ac:dyDescent="0.25">
      <c r="A70" s="254"/>
      <c r="B70" s="254"/>
      <c r="C70" s="281"/>
    </row>
    <row r="71" spans="1:3" ht="15.75" customHeight="1" x14ac:dyDescent="0.25">
      <c r="A71" s="254"/>
      <c r="B71" s="254"/>
      <c r="C71" s="281"/>
    </row>
    <row r="72" spans="1:3" ht="15.75" customHeight="1" x14ac:dyDescent="0.25">
      <c r="A72" s="254"/>
      <c r="B72" s="254"/>
      <c r="C72" s="281"/>
    </row>
    <row r="73" spans="1:3" ht="15.75" customHeight="1" x14ac:dyDescent="0.25">
      <c r="A73" s="254"/>
      <c r="B73" s="254"/>
      <c r="C73" s="281"/>
    </row>
    <row r="74" spans="1:3" ht="15.75" customHeight="1" x14ac:dyDescent="0.25">
      <c r="A74" s="254"/>
      <c r="B74" s="254"/>
      <c r="C74" s="281"/>
    </row>
    <row r="75" spans="1:3" ht="15.75" customHeight="1" x14ac:dyDescent="0.25">
      <c r="A75" s="254"/>
      <c r="B75" s="254"/>
      <c r="C75" s="281"/>
    </row>
    <row r="76" spans="1:3" ht="15.75" customHeight="1" x14ac:dyDescent="0.25">
      <c r="A76" s="254"/>
      <c r="B76" s="254"/>
      <c r="C76" s="281"/>
    </row>
    <row r="77" spans="1:3" ht="15.75" customHeight="1" x14ac:dyDescent="0.25">
      <c r="A77" s="254"/>
      <c r="B77" s="254"/>
      <c r="C77" s="281"/>
    </row>
    <row r="78" spans="1:3" ht="15.75" customHeight="1" x14ac:dyDescent="0.25">
      <c r="A78" s="254"/>
      <c r="B78" s="254"/>
      <c r="C78" s="281"/>
    </row>
    <row r="79" spans="1:3" ht="15.75" customHeight="1" x14ac:dyDescent="0.25">
      <c r="A79" s="254"/>
      <c r="B79" s="254"/>
      <c r="C79" s="281"/>
    </row>
    <row r="80" spans="1:3" ht="15.75" customHeight="1" x14ac:dyDescent="0.25">
      <c r="A80" s="254"/>
      <c r="B80" s="254"/>
      <c r="C80" s="281"/>
    </row>
    <row r="81" spans="1:3" ht="15.75" customHeight="1" x14ac:dyDescent="0.25">
      <c r="A81" s="254"/>
      <c r="B81" s="254"/>
      <c r="C81" s="281"/>
    </row>
    <row r="82" spans="1:3" ht="15.75" customHeight="1" x14ac:dyDescent="0.25">
      <c r="A82" s="254"/>
      <c r="B82" s="254"/>
      <c r="C82" s="281"/>
    </row>
    <row r="83" spans="1:3" ht="15.75" customHeight="1" x14ac:dyDescent="0.25">
      <c r="A83" s="254"/>
      <c r="B83" s="254"/>
      <c r="C83" s="281"/>
    </row>
    <row r="84" spans="1:3" ht="15.75" customHeight="1" x14ac:dyDescent="0.25">
      <c r="A84" s="254"/>
      <c r="B84" s="254"/>
      <c r="C84" s="281"/>
    </row>
    <row r="85" spans="1:3" ht="15.75" customHeight="1" x14ac:dyDescent="0.25">
      <c r="A85" s="254"/>
      <c r="B85" s="254"/>
      <c r="C85" s="281"/>
    </row>
    <row r="86" spans="1:3" ht="15.75" customHeight="1" x14ac:dyDescent="0.25">
      <c r="A86" s="254"/>
      <c r="B86" s="254"/>
      <c r="C86" s="281"/>
    </row>
    <row r="87" spans="1:3" ht="15.75" customHeight="1" x14ac:dyDescent="0.25">
      <c r="A87" s="254"/>
      <c r="B87" s="254"/>
      <c r="C87" s="281"/>
    </row>
    <row r="88" spans="1:3" ht="15.75" customHeight="1" x14ac:dyDescent="0.25">
      <c r="A88" s="254"/>
      <c r="B88" s="254"/>
      <c r="C88" s="281"/>
    </row>
    <row r="89" spans="1:3" ht="15.75" customHeight="1" x14ac:dyDescent="0.25">
      <c r="A89" s="254"/>
      <c r="B89" s="254"/>
      <c r="C89" s="281"/>
    </row>
    <row r="90" spans="1:3" ht="15.75" customHeight="1" x14ac:dyDescent="0.25">
      <c r="A90" s="254"/>
      <c r="B90" s="254"/>
      <c r="C90" s="281"/>
    </row>
    <row r="91" spans="1:3" ht="15.75" customHeight="1" x14ac:dyDescent="0.25">
      <c r="A91" s="254"/>
      <c r="B91" s="254"/>
      <c r="C91" s="281"/>
    </row>
    <row r="92" spans="1:3" ht="15.75" customHeight="1" x14ac:dyDescent="0.25">
      <c r="A92" s="254"/>
      <c r="B92" s="254"/>
      <c r="C92" s="281"/>
    </row>
    <row r="93" spans="1:3" ht="15.75" customHeight="1" x14ac:dyDescent="0.25">
      <c r="A93" s="254"/>
      <c r="B93" s="254"/>
      <c r="C93" s="281"/>
    </row>
    <row r="94" spans="1:3" ht="15.75" customHeight="1" x14ac:dyDescent="0.25">
      <c r="A94" s="254"/>
      <c r="B94" s="254"/>
      <c r="C94" s="281"/>
    </row>
    <row r="95" spans="1:3" ht="15.75" customHeight="1" x14ac:dyDescent="0.25">
      <c r="A95" s="254"/>
      <c r="B95" s="254"/>
      <c r="C95" s="281"/>
    </row>
    <row r="96" spans="1:3" ht="15.75" customHeight="1" x14ac:dyDescent="0.25">
      <c r="A96" s="254"/>
      <c r="B96" s="254"/>
      <c r="C96" s="281"/>
    </row>
    <row r="97" spans="1:3" ht="15.75" customHeight="1" x14ac:dyDescent="0.25">
      <c r="A97" s="254"/>
      <c r="B97" s="254"/>
      <c r="C97" s="281"/>
    </row>
    <row r="98" spans="1:3" ht="15.75" customHeight="1" x14ac:dyDescent="0.25">
      <c r="A98" s="254"/>
      <c r="B98" s="254"/>
      <c r="C98" s="281"/>
    </row>
    <row r="99" spans="1:3" ht="15.75" customHeight="1" x14ac:dyDescent="0.25">
      <c r="A99" s="254"/>
      <c r="B99" s="254"/>
      <c r="C99" s="281"/>
    </row>
    <row r="100" spans="1:3" ht="15.75" customHeight="1" x14ac:dyDescent="0.25">
      <c r="A100" s="254"/>
      <c r="B100" s="254"/>
      <c r="C100" s="281"/>
    </row>
    <row r="101" spans="1:3" ht="15.75" customHeight="1" x14ac:dyDescent="0.25">
      <c r="A101" s="254"/>
      <c r="B101" s="254"/>
      <c r="C101" s="281"/>
    </row>
    <row r="102" spans="1:3" ht="15.75" customHeight="1" x14ac:dyDescent="0.25">
      <c r="A102" s="254"/>
      <c r="B102" s="254"/>
      <c r="C102" s="281"/>
    </row>
    <row r="103" spans="1:3" ht="15.75" customHeight="1" x14ac:dyDescent="0.25">
      <c r="A103" s="254"/>
      <c r="B103" s="254"/>
      <c r="C103" s="281"/>
    </row>
    <row r="104" spans="1:3" ht="15.75" customHeight="1" x14ac:dyDescent="0.25">
      <c r="A104" s="254"/>
      <c r="B104" s="254"/>
      <c r="C104" s="281"/>
    </row>
    <row r="105" spans="1:3" ht="15.75" customHeight="1" x14ac:dyDescent="0.25">
      <c r="A105" s="254"/>
      <c r="B105" s="254"/>
      <c r="C105" s="281"/>
    </row>
    <row r="106" spans="1:3" ht="15.75" customHeight="1" x14ac:dyDescent="0.25">
      <c r="A106" s="254"/>
      <c r="B106" s="254"/>
      <c r="C106" s="281"/>
    </row>
    <row r="107" spans="1:3" ht="15.75" customHeight="1" x14ac:dyDescent="0.25">
      <c r="A107" s="254"/>
      <c r="B107" s="254"/>
      <c r="C107" s="281"/>
    </row>
    <row r="108" spans="1:3" ht="15.75" customHeight="1" x14ac:dyDescent="0.25">
      <c r="A108" s="254"/>
      <c r="B108" s="254"/>
      <c r="C108" s="281"/>
    </row>
    <row r="109" spans="1:3" ht="15.75" customHeight="1" x14ac:dyDescent="0.25">
      <c r="A109" s="254"/>
      <c r="B109" s="254"/>
      <c r="C109" s="281"/>
    </row>
    <row r="110" spans="1:3" ht="15.75" customHeight="1" x14ac:dyDescent="0.25">
      <c r="A110" s="254"/>
      <c r="B110" s="254"/>
      <c r="C110" s="281"/>
    </row>
    <row r="111" spans="1:3" ht="15.75" customHeight="1" x14ac:dyDescent="0.25">
      <c r="A111" s="254"/>
      <c r="B111" s="254"/>
      <c r="C111" s="281"/>
    </row>
    <row r="112" spans="1:3" ht="15.75" customHeight="1" x14ac:dyDescent="0.25">
      <c r="A112" s="254"/>
      <c r="B112" s="254"/>
      <c r="C112" s="281"/>
    </row>
    <row r="113" spans="1:3" ht="15.75" customHeight="1" x14ac:dyDescent="0.25">
      <c r="A113" s="254"/>
      <c r="B113" s="254"/>
      <c r="C113" s="281"/>
    </row>
    <row r="114" spans="1:3" ht="15.75" customHeight="1" x14ac:dyDescent="0.25">
      <c r="A114" s="254"/>
      <c r="B114" s="254"/>
      <c r="C114" s="281"/>
    </row>
    <row r="115" spans="1:3" ht="15.75" customHeight="1" x14ac:dyDescent="0.25">
      <c r="A115" s="254"/>
      <c r="B115" s="254"/>
      <c r="C115" s="281"/>
    </row>
    <row r="116" spans="1:3" ht="15.75" customHeight="1" x14ac:dyDescent="0.25">
      <c r="A116" s="254"/>
      <c r="B116" s="254"/>
      <c r="C116" s="281"/>
    </row>
    <row r="117" spans="1:3" ht="15.75" customHeight="1" x14ac:dyDescent="0.25">
      <c r="A117" s="254"/>
      <c r="B117" s="254"/>
      <c r="C117" s="281"/>
    </row>
    <row r="118" spans="1:3" ht="15.75" customHeight="1" x14ac:dyDescent="0.25">
      <c r="A118" s="254"/>
      <c r="B118" s="254"/>
      <c r="C118" s="281"/>
    </row>
    <row r="119" spans="1:3" ht="15.75" customHeight="1" x14ac:dyDescent="0.25">
      <c r="A119" s="254"/>
      <c r="B119" s="254"/>
      <c r="C119" s="281"/>
    </row>
    <row r="120" spans="1:3" ht="15.75" customHeight="1" x14ac:dyDescent="0.25">
      <c r="A120" s="254"/>
      <c r="B120" s="254"/>
      <c r="C120" s="281"/>
    </row>
    <row r="121" spans="1:3" ht="15.75" customHeight="1" x14ac:dyDescent="0.25">
      <c r="A121" s="254"/>
      <c r="B121" s="254"/>
      <c r="C121" s="281"/>
    </row>
    <row r="122" spans="1:3" ht="15.75" customHeight="1" x14ac:dyDescent="0.25">
      <c r="A122" s="254"/>
      <c r="B122" s="254"/>
      <c r="C122" s="281"/>
    </row>
    <row r="123" spans="1:3" ht="15.75" customHeight="1" x14ac:dyDescent="0.25">
      <c r="A123" s="254"/>
      <c r="B123" s="254"/>
      <c r="C123" s="281"/>
    </row>
    <row r="124" spans="1:3" ht="15.75" customHeight="1" x14ac:dyDescent="0.25">
      <c r="A124" s="254"/>
      <c r="B124" s="254"/>
      <c r="C124" s="281"/>
    </row>
    <row r="125" spans="1:3" ht="15.75" customHeight="1" x14ac:dyDescent="0.25">
      <c r="A125" s="254"/>
      <c r="B125" s="254"/>
      <c r="C125" s="281"/>
    </row>
    <row r="126" spans="1:3" ht="15.75" customHeight="1" x14ac:dyDescent="0.25">
      <c r="A126" s="254"/>
      <c r="B126" s="254"/>
      <c r="C126" s="281"/>
    </row>
    <row r="127" spans="1:3" ht="15.75" customHeight="1" x14ac:dyDescent="0.25">
      <c r="A127" s="254"/>
      <c r="B127" s="254"/>
      <c r="C127" s="281"/>
    </row>
    <row r="128" spans="1:3" ht="15.75" customHeight="1" x14ac:dyDescent="0.25">
      <c r="A128" s="254"/>
      <c r="B128" s="254"/>
      <c r="C128" s="281"/>
    </row>
    <row r="129" spans="1:3" ht="15.75" customHeight="1" x14ac:dyDescent="0.25">
      <c r="A129" s="254"/>
      <c r="B129" s="254"/>
      <c r="C129" s="281"/>
    </row>
    <row r="130" spans="1:3" ht="15.75" customHeight="1" x14ac:dyDescent="0.25">
      <c r="A130" s="254"/>
      <c r="B130" s="254"/>
      <c r="C130" s="281"/>
    </row>
    <row r="131" spans="1:3" ht="15.75" customHeight="1" x14ac:dyDescent="0.25">
      <c r="A131" s="254"/>
      <c r="B131" s="254"/>
      <c r="C131" s="281"/>
    </row>
    <row r="132" spans="1:3" ht="15.75" customHeight="1" x14ac:dyDescent="0.25">
      <c r="A132" s="254"/>
      <c r="B132" s="254"/>
      <c r="C132" s="281"/>
    </row>
    <row r="133" spans="1:3" ht="15.75" customHeight="1" x14ac:dyDescent="0.25">
      <c r="A133" s="254"/>
      <c r="B133" s="254"/>
      <c r="C133" s="281"/>
    </row>
    <row r="134" spans="1:3" ht="15.75" customHeight="1" x14ac:dyDescent="0.25">
      <c r="A134" s="254"/>
      <c r="B134" s="254"/>
      <c r="C134" s="281"/>
    </row>
    <row r="135" spans="1:3" ht="15.75" customHeight="1" x14ac:dyDescent="0.25">
      <c r="A135" s="254"/>
      <c r="B135" s="254"/>
      <c r="C135" s="281"/>
    </row>
    <row r="136" spans="1:3" ht="15.75" customHeight="1" x14ac:dyDescent="0.25">
      <c r="A136" s="254"/>
      <c r="B136" s="254"/>
      <c r="C136" s="281"/>
    </row>
    <row r="137" spans="1:3" ht="15.75" customHeight="1" x14ac:dyDescent="0.25">
      <c r="A137" s="254"/>
      <c r="B137" s="254"/>
      <c r="C137" s="281"/>
    </row>
    <row r="138" spans="1:3" ht="15.75" customHeight="1" x14ac:dyDescent="0.25">
      <c r="A138" s="254"/>
      <c r="B138" s="254"/>
      <c r="C138" s="281"/>
    </row>
    <row r="139" spans="1:3" ht="15.75" customHeight="1" x14ac:dyDescent="0.25">
      <c r="A139" s="254"/>
      <c r="B139" s="254"/>
      <c r="C139" s="281"/>
    </row>
    <row r="140" spans="1:3" ht="15.75" customHeight="1" x14ac:dyDescent="0.25">
      <c r="A140" s="254"/>
      <c r="B140" s="254"/>
      <c r="C140" s="281"/>
    </row>
    <row r="141" spans="1:3" ht="15.75" customHeight="1" x14ac:dyDescent="0.25">
      <c r="A141" s="254"/>
      <c r="B141" s="254"/>
      <c r="C141" s="281"/>
    </row>
    <row r="142" spans="1:3" ht="15.75" customHeight="1" x14ac:dyDescent="0.25">
      <c r="A142" s="254"/>
      <c r="B142" s="254"/>
      <c r="C142" s="281"/>
    </row>
    <row r="143" spans="1:3" ht="15.75" customHeight="1" x14ac:dyDescent="0.25">
      <c r="A143" s="254"/>
      <c r="B143" s="254"/>
      <c r="C143" s="281"/>
    </row>
    <row r="144" spans="1:3" ht="15.75" customHeight="1" x14ac:dyDescent="0.25">
      <c r="A144" s="254"/>
      <c r="B144" s="254"/>
      <c r="C144" s="281"/>
    </row>
    <row r="145" spans="1:3" ht="15.75" customHeight="1" x14ac:dyDescent="0.25">
      <c r="A145" s="254"/>
      <c r="B145" s="254"/>
      <c r="C145" s="281"/>
    </row>
    <row r="146" spans="1:3" ht="15.75" customHeight="1" x14ac:dyDescent="0.25">
      <c r="A146" s="254"/>
      <c r="B146" s="254"/>
      <c r="C146" s="281"/>
    </row>
    <row r="147" spans="1:3" ht="15.75" customHeight="1" x14ac:dyDescent="0.25">
      <c r="A147" s="254"/>
      <c r="B147" s="254"/>
      <c r="C147" s="281"/>
    </row>
    <row r="148" spans="1:3" ht="15.75" customHeight="1" x14ac:dyDescent="0.25">
      <c r="A148" s="254"/>
      <c r="B148" s="254"/>
      <c r="C148" s="281"/>
    </row>
    <row r="149" spans="1:3" ht="15.75" customHeight="1" x14ac:dyDescent="0.25">
      <c r="A149" s="254"/>
      <c r="B149" s="254"/>
      <c r="C149" s="281"/>
    </row>
    <row r="150" spans="1:3" ht="15.75" customHeight="1" x14ac:dyDescent="0.25">
      <c r="A150" s="254"/>
      <c r="B150" s="254"/>
      <c r="C150" s="281"/>
    </row>
    <row r="151" spans="1:3" ht="15.75" customHeight="1" x14ac:dyDescent="0.25">
      <c r="A151" s="254"/>
      <c r="B151" s="254"/>
      <c r="C151" s="281"/>
    </row>
    <row r="152" spans="1:3" ht="15.75" customHeight="1" x14ac:dyDescent="0.25">
      <c r="A152" s="254"/>
      <c r="B152" s="254"/>
      <c r="C152" s="281"/>
    </row>
    <row r="153" spans="1:3" ht="15.75" customHeight="1" x14ac:dyDescent="0.25">
      <c r="A153" s="254"/>
      <c r="B153" s="254"/>
      <c r="C153" s="281"/>
    </row>
    <row r="154" spans="1:3" ht="15.75" customHeight="1" x14ac:dyDescent="0.25">
      <c r="A154" s="254"/>
      <c r="B154" s="254"/>
      <c r="C154" s="281"/>
    </row>
    <row r="155" spans="1:3" ht="15.75" customHeight="1" x14ac:dyDescent="0.25">
      <c r="A155" s="254"/>
      <c r="B155" s="254"/>
      <c r="C155" s="281"/>
    </row>
    <row r="156" spans="1:3" ht="15.75" customHeight="1" x14ac:dyDescent="0.25">
      <c r="A156" s="254"/>
      <c r="B156" s="254"/>
      <c r="C156" s="281"/>
    </row>
    <row r="157" spans="1:3" ht="15.75" customHeight="1" x14ac:dyDescent="0.25">
      <c r="A157" s="254"/>
      <c r="B157" s="254"/>
      <c r="C157" s="281"/>
    </row>
    <row r="158" spans="1:3" ht="15.75" customHeight="1" x14ac:dyDescent="0.25">
      <c r="A158" s="254"/>
      <c r="B158" s="254"/>
      <c r="C158" s="281"/>
    </row>
    <row r="159" spans="1:3" ht="15.75" customHeight="1" x14ac:dyDescent="0.25">
      <c r="A159" s="254"/>
      <c r="B159" s="254"/>
      <c r="C159" s="281"/>
    </row>
    <row r="160" spans="1:3" ht="15.75" customHeight="1" x14ac:dyDescent="0.25">
      <c r="A160" s="254"/>
      <c r="B160" s="254"/>
      <c r="C160" s="281"/>
    </row>
    <row r="161" spans="1:3" ht="15.75" customHeight="1" x14ac:dyDescent="0.25">
      <c r="A161" s="254"/>
      <c r="B161" s="254"/>
      <c r="C161" s="281"/>
    </row>
    <row r="162" spans="1:3" ht="15.75" customHeight="1" x14ac:dyDescent="0.25">
      <c r="A162" s="254"/>
      <c r="B162" s="254"/>
      <c r="C162" s="281"/>
    </row>
    <row r="163" spans="1:3" ht="15.75" customHeight="1" x14ac:dyDescent="0.25">
      <c r="A163" s="254"/>
      <c r="B163" s="254"/>
      <c r="C163" s="281"/>
    </row>
    <row r="164" spans="1:3" ht="15.75" customHeight="1" x14ac:dyDescent="0.25">
      <c r="A164" s="254"/>
      <c r="B164" s="254"/>
      <c r="C164" s="281"/>
    </row>
    <row r="165" spans="1:3" ht="15.75" customHeight="1" x14ac:dyDescent="0.25">
      <c r="A165" s="254"/>
      <c r="B165" s="254"/>
      <c r="C165" s="281"/>
    </row>
    <row r="166" spans="1:3" ht="15.75" customHeight="1" x14ac:dyDescent="0.25">
      <c r="A166" s="254"/>
      <c r="B166" s="254"/>
      <c r="C166" s="281"/>
    </row>
    <row r="167" spans="1:3" ht="15.75" customHeight="1" x14ac:dyDescent="0.25">
      <c r="A167" s="254"/>
      <c r="B167" s="254"/>
      <c r="C167" s="281"/>
    </row>
    <row r="168" spans="1:3" ht="15.75" customHeight="1" x14ac:dyDescent="0.25">
      <c r="A168" s="254"/>
      <c r="B168" s="254"/>
      <c r="C168" s="281"/>
    </row>
    <row r="169" spans="1:3" ht="15.75" customHeight="1" x14ac:dyDescent="0.25">
      <c r="A169" s="254"/>
      <c r="B169" s="254"/>
      <c r="C169" s="281"/>
    </row>
    <row r="170" spans="1:3" ht="15.75" customHeight="1" x14ac:dyDescent="0.25">
      <c r="A170" s="254"/>
      <c r="B170" s="254"/>
      <c r="C170" s="281"/>
    </row>
    <row r="171" spans="1:3" ht="15.75" customHeight="1" x14ac:dyDescent="0.25">
      <c r="A171" s="254"/>
      <c r="B171" s="254"/>
      <c r="C171" s="281"/>
    </row>
    <row r="172" spans="1:3" ht="15.75" customHeight="1" x14ac:dyDescent="0.25">
      <c r="A172" s="254"/>
      <c r="B172" s="254"/>
      <c r="C172" s="281"/>
    </row>
    <row r="173" spans="1:3" ht="15.75" customHeight="1" x14ac:dyDescent="0.25">
      <c r="A173" s="254"/>
      <c r="B173" s="254"/>
      <c r="C173" s="281"/>
    </row>
    <row r="174" spans="1:3" ht="15.75" customHeight="1" x14ac:dyDescent="0.25">
      <c r="A174" s="254"/>
      <c r="B174" s="254"/>
      <c r="C174" s="281"/>
    </row>
    <row r="175" spans="1:3" ht="15.75" customHeight="1" x14ac:dyDescent="0.25">
      <c r="A175" s="254"/>
      <c r="B175" s="254"/>
      <c r="C175" s="281"/>
    </row>
    <row r="176" spans="1:3" ht="15.75" customHeight="1" x14ac:dyDescent="0.25">
      <c r="A176" s="254"/>
      <c r="B176" s="254"/>
      <c r="C176" s="281"/>
    </row>
    <row r="177" spans="1:3" ht="15.75" customHeight="1" x14ac:dyDescent="0.25">
      <c r="A177" s="254"/>
      <c r="B177" s="254"/>
      <c r="C177" s="281"/>
    </row>
    <row r="178" spans="1:3" ht="15.75" customHeight="1" x14ac:dyDescent="0.25">
      <c r="A178" s="254"/>
      <c r="B178" s="254"/>
      <c r="C178" s="281"/>
    </row>
    <row r="179" spans="1:3" ht="15.75" customHeight="1" x14ac:dyDescent="0.25">
      <c r="A179" s="254"/>
      <c r="B179" s="254"/>
      <c r="C179" s="281"/>
    </row>
    <row r="180" spans="1:3" ht="15.75" customHeight="1" x14ac:dyDescent="0.25">
      <c r="A180" s="254"/>
      <c r="B180" s="254"/>
      <c r="C180" s="281"/>
    </row>
    <row r="181" spans="1:3" ht="15.75" customHeight="1" x14ac:dyDescent="0.25">
      <c r="A181" s="254"/>
      <c r="B181" s="254"/>
      <c r="C181" s="281"/>
    </row>
    <row r="182" spans="1:3" ht="15.75" customHeight="1" x14ac:dyDescent="0.25">
      <c r="A182" s="254"/>
      <c r="B182" s="254"/>
      <c r="C182" s="281"/>
    </row>
    <row r="183" spans="1:3" ht="15.75" customHeight="1" x14ac:dyDescent="0.25">
      <c r="A183" s="254"/>
      <c r="B183" s="254"/>
      <c r="C183" s="281"/>
    </row>
    <row r="184" spans="1:3" ht="15.75" customHeight="1" x14ac:dyDescent="0.25">
      <c r="A184" s="254"/>
      <c r="B184" s="254"/>
      <c r="C184" s="281"/>
    </row>
    <row r="185" spans="1:3" ht="15.75" customHeight="1" x14ac:dyDescent="0.25">
      <c r="A185" s="254"/>
      <c r="B185" s="254"/>
      <c r="C185" s="281"/>
    </row>
    <row r="186" spans="1:3" ht="15.75" customHeight="1" x14ac:dyDescent="0.25">
      <c r="A186" s="254"/>
      <c r="B186" s="254"/>
      <c r="C186" s="281"/>
    </row>
    <row r="187" spans="1:3" ht="15.75" customHeight="1" x14ac:dyDescent="0.25">
      <c r="A187" s="254"/>
      <c r="B187" s="254"/>
      <c r="C187" s="281"/>
    </row>
    <row r="188" spans="1:3" ht="15.75" customHeight="1" x14ac:dyDescent="0.25">
      <c r="A188" s="254"/>
      <c r="B188" s="254"/>
      <c r="C188" s="281"/>
    </row>
    <row r="189" spans="1:3" ht="15.75" customHeight="1" x14ac:dyDescent="0.25">
      <c r="A189" s="254"/>
      <c r="B189" s="254"/>
      <c r="C189" s="281"/>
    </row>
    <row r="190" spans="1:3" ht="15.75" customHeight="1" x14ac:dyDescent="0.25">
      <c r="A190" s="254"/>
      <c r="B190" s="254"/>
      <c r="C190" s="281"/>
    </row>
    <row r="191" spans="1:3" ht="15.75" customHeight="1" x14ac:dyDescent="0.25">
      <c r="A191" s="254"/>
      <c r="B191" s="254"/>
      <c r="C191" s="281"/>
    </row>
    <row r="192" spans="1:3" ht="15.75" customHeight="1" x14ac:dyDescent="0.25">
      <c r="A192" s="254"/>
      <c r="B192" s="254"/>
      <c r="C192" s="281"/>
    </row>
    <row r="193" spans="1:3" ht="15.75" customHeight="1" x14ac:dyDescent="0.25">
      <c r="A193" s="254"/>
      <c r="B193" s="254"/>
      <c r="C193" s="281"/>
    </row>
    <row r="194" spans="1:3" ht="15.75" customHeight="1" x14ac:dyDescent="0.25">
      <c r="A194" s="254"/>
      <c r="B194" s="254"/>
      <c r="C194" s="281"/>
    </row>
    <row r="195" spans="1:3" ht="15.75" customHeight="1" x14ac:dyDescent="0.25">
      <c r="A195" s="254"/>
      <c r="B195" s="254"/>
      <c r="C195" s="281"/>
    </row>
    <row r="196" spans="1:3" ht="15.75" customHeight="1" x14ac:dyDescent="0.25">
      <c r="A196" s="254"/>
      <c r="B196" s="254"/>
      <c r="C196" s="281"/>
    </row>
    <row r="197" spans="1:3" ht="15.75" customHeight="1" x14ac:dyDescent="0.25">
      <c r="A197" s="254"/>
      <c r="B197" s="254"/>
      <c r="C197" s="281"/>
    </row>
    <row r="198" spans="1:3" ht="15.75" customHeight="1" x14ac:dyDescent="0.25">
      <c r="A198" s="254"/>
      <c r="B198" s="254"/>
      <c r="C198" s="281"/>
    </row>
    <row r="199" spans="1:3" ht="15.75" customHeight="1" x14ac:dyDescent="0.25">
      <c r="A199" s="254"/>
      <c r="B199" s="254"/>
      <c r="C199" s="281"/>
    </row>
    <row r="200" spans="1:3" ht="15.75" customHeight="1" x14ac:dyDescent="0.25">
      <c r="A200" s="254"/>
      <c r="B200" s="254"/>
      <c r="C200" s="281"/>
    </row>
    <row r="201" spans="1:3" ht="15.75" customHeight="1" x14ac:dyDescent="0.25">
      <c r="A201" s="254"/>
      <c r="B201" s="254"/>
      <c r="C201" s="281"/>
    </row>
    <row r="202" spans="1:3" ht="15.75" customHeight="1" x14ac:dyDescent="0.25">
      <c r="A202" s="254"/>
      <c r="B202" s="254"/>
      <c r="C202" s="281"/>
    </row>
    <row r="203" spans="1:3" ht="15.75" customHeight="1" x14ac:dyDescent="0.25">
      <c r="A203" s="254"/>
      <c r="B203" s="254"/>
      <c r="C203" s="281"/>
    </row>
    <row r="204" spans="1:3" ht="15.75" customHeight="1" x14ac:dyDescent="0.25">
      <c r="A204" s="254"/>
      <c r="B204" s="254"/>
      <c r="C204" s="281"/>
    </row>
    <row r="205" spans="1:3" ht="15.75" customHeight="1" x14ac:dyDescent="0.25">
      <c r="A205" s="254"/>
      <c r="B205" s="254"/>
      <c r="C205" s="281"/>
    </row>
    <row r="206" spans="1:3" ht="15.75" customHeight="1" x14ac:dyDescent="0.25">
      <c r="A206" s="254"/>
      <c r="B206" s="254"/>
      <c r="C206" s="281"/>
    </row>
    <row r="207" spans="1:3" ht="15.75" customHeight="1" x14ac:dyDescent="0.25">
      <c r="A207" s="254"/>
      <c r="B207" s="254"/>
      <c r="C207" s="281"/>
    </row>
    <row r="208" spans="1:3" ht="15.75" customHeight="1" x14ac:dyDescent="0.25">
      <c r="A208" s="254"/>
      <c r="B208" s="254"/>
      <c r="C208" s="281"/>
    </row>
    <row r="209" spans="1:3" ht="15.75" customHeight="1" x14ac:dyDescent="0.25">
      <c r="A209" s="254"/>
      <c r="B209" s="254"/>
      <c r="C209" s="281"/>
    </row>
    <row r="210" spans="1:3" ht="15.75" customHeight="1" x14ac:dyDescent="0.25">
      <c r="A210" s="254"/>
      <c r="B210" s="254"/>
      <c r="C210" s="281"/>
    </row>
    <row r="211" spans="1:3" ht="15.75" customHeight="1" x14ac:dyDescent="0.25">
      <c r="A211" s="254"/>
      <c r="B211" s="254"/>
      <c r="C211" s="281"/>
    </row>
    <row r="212" spans="1:3" ht="15.75" customHeight="1" x14ac:dyDescent="0.25">
      <c r="A212" s="254"/>
      <c r="B212" s="254"/>
      <c r="C212" s="281"/>
    </row>
    <row r="213" spans="1:3" ht="15.75" customHeight="1" x14ac:dyDescent="0.25">
      <c r="A213" s="254"/>
      <c r="B213" s="254"/>
      <c r="C213" s="281"/>
    </row>
    <row r="214" spans="1:3" ht="15.75" customHeight="1" x14ac:dyDescent="0.25">
      <c r="A214" s="254"/>
      <c r="B214" s="254"/>
      <c r="C214" s="281"/>
    </row>
    <row r="215" spans="1:3" ht="15.75" customHeight="1" x14ac:dyDescent="0.25">
      <c r="A215" s="254"/>
      <c r="B215" s="254"/>
      <c r="C215" s="281"/>
    </row>
    <row r="216" spans="1:3" ht="15.75" customHeight="1" x14ac:dyDescent="0.25">
      <c r="A216" s="254"/>
      <c r="B216" s="254"/>
      <c r="C216" s="281"/>
    </row>
    <row r="217" spans="1:3" ht="15.75" customHeight="1" x14ac:dyDescent="0.25">
      <c r="A217" s="254"/>
      <c r="B217" s="254"/>
      <c r="C217" s="281"/>
    </row>
    <row r="218" spans="1:3" ht="15.75" customHeight="1" x14ac:dyDescent="0.25">
      <c r="A218" s="254"/>
      <c r="B218" s="254"/>
      <c r="C218" s="281"/>
    </row>
    <row r="219" spans="1:3" ht="15.75" customHeight="1" x14ac:dyDescent="0.25">
      <c r="A219" s="254"/>
      <c r="B219" s="254"/>
      <c r="C219" s="281"/>
    </row>
    <row r="220" spans="1:3" ht="15.75" customHeight="1" x14ac:dyDescent="0.25">
      <c r="A220" s="254"/>
      <c r="B220" s="254"/>
      <c r="C220" s="281"/>
    </row>
    <row r="221" spans="1:3" ht="15.75" customHeight="1" x14ac:dyDescent="0.25">
      <c r="A221" s="254"/>
      <c r="B221" s="254"/>
      <c r="C221" s="281"/>
    </row>
    <row r="222" spans="1:3" ht="15.75" customHeight="1" x14ac:dyDescent="0.25">
      <c r="A222" s="254"/>
      <c r="B222" s="254"/>
      <c r="C222" s="281"/>
    </row>
    <row r="223" spans="1:3" ht="15.75" customHeight="1" x14ac:dyDescent="0.25">
      <c r="A223" s="254"/>
      <c r="B223" s="254"/>
      <c r="C223" s="281"/>
    </row>
    <row r="224" spans="1:3" ht="15.75" customHeight="1" x14ac:dyDescent="0.25">
      <c r="A224" s="254"/>
      <c r="B224" s="254"/>
      <c r="C224" s="281"/>
    </row>
    <row r="225" spans="1:3" ht="15.75" customHeight="1" x14ac:dyDescent="0.25">
      <c r="A225" s="254"/>
      <c r="B225" s="254"/>
      <c r="C225" s="281"/>
    </row>
    <row r="226" spans="1:3" ht="15.75" customHeight="1" x14ac:dyDescent="0.25">
      <c r="A226" s="254"/>
      <c r="B226" s="254"/>
      <c r="C226" s="281"/>
    </row>
    <row r="227" spans="1:3" ht="15.75" customHeight="1" x14ac:dyDescent="0.25">
      <c r="A227" s="254"/>
      <c r="B227" s="254"/>
      <c r="C227" s="281"/>
    </row>
    <row r="228" spans="1:3" ht="15.75" customHeight="1" x14ac:dyDescent="0.25">
      <c r="A228" s="254"/>
      <c r="B228" s="254"/>
      <c r="C228" s="281"/>
    </row>
    <row r="229" spans="1:3" ht="15.75" customHeight="1" x14ac:dyDescent="0.25">
      <c r="A229" s="254"/>
      <c r="B229" s="254"/>
      <c r="C229" s="281"/>
    </row>
    <row r="230" spans="1:3" ht="15.75" customHeight="1" x14ac:dyDescent="0.25">
      <c r="A230" s="254"/>
      <c r="B230" s="254"/>
      <c r="C230" s="281"/>
    </row>
    <row r="231" spans="1:3" ht="15.75" customHeight="1" x14ac:dyDescent="0.25">
      <c r="A231" s="254"/>
      <c r="B231" s="254"/>
      <c r="C231" s="281"/>
    </row>
    <row r="232" spans="1:3" ht="15.75" customHeight="1" x14ac:dyDescent="0.25">
      <c r="A232" s="254"/>
      <c r="B232" s="254"/>
      <c r="C232" s="281"/>
    </row>
    <row r="233" spans="1:3" ht="15.75" customHeight="1" x14ac:dyDescent="0.25">
      <c r="A233" s="254"/>
      <c r="B233" s="254"/>
      <c r="C233" s="281"/>
    </row>
    <row r="234" spans="1:3" ht="15.75" customHeight="1" x14ac:dyDescent="0.25">
      <c r="A234" s="254"/>
      <c r="B234" s="254"/>
      <c r="C234" s="281"/>
    </row>
    <row r="235" spans="1:3" ht="15.75" customHeight="1" x14ac:dyDescent="0.25">
      <c r="A235" s="254"/>
      <c r="B235" s="254"/>
      <c r="C235" s="281"/>
    </row>
    <row r="236" spans="1:3" ht="15.75" customHeight="1" x14ac:dyDescent="0.25">
      <c r="A236" s="254"/>
      <c r="B236" s="254"/>
      <c r="C236" s="281"/>
    </row>
    <row r="237" spans="1:3" ht="15.75" customHeight="1" x14ac:dyDescent="0.25">
      <c r="A237" s="254"/>
      <c r="B237" s="254"/>
      <c r="C237" s="281"/>
    </row>
    <row r="238" spans="1:3" ht="15.75" customHeight="1" x14ac:dyDescent="0.25"/>
    <row r="239" spans="1:3" ht="15.75" customHeight="1" x14ac:dyDescent="0.25"/>
    <row r="240" spans="1:3"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0866141732283461" right="0.70866141732283461" top="0.74803149606299213" bottom="0.74803149606299213" header="0" footer="0"/>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Esencijalna lista lijekova</vt:lpstr>
      <vt:lpstr>INDIKACIJE</vt:lpstr>
      <vt:lpstr>NAPOMENE</vt:lpstr>
      <vt:lpstr>'Esencijalna lista lijekova'!Podrucje_ispisa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ZZO ŽZH</cp:lastModifiedBy>
  <cp:lastPrinted>2026-07-29T09:51:23Z</cp:lastPrinted>
  <dcterms:created xsi:type="dcterms:W3CDTF">2025-04-14T06:24:45Z</dcterms:created>
  <dcterms:modified xsi:type="dcterms:W3CDTF">2026-08-04T06:23:36Z</dcterms:modified>
</cp:coreProperties>
</file>